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A66F6BE0437B8DE197A3B0BA49550604958B67B9" xr6:coauthVersionLast="47" xr6:coauthVersionMax="47" xr10:uidLastSave="{00000000-0000-0000-0000-000000000000}"/>
  <bookViews>
    <workbookView xWindow="540" yWindow="210" windowWidth="28365" windowHeight="15000" tabRatio="857" xr2:uid="{00000000-000D-0000-FFFF-FFFF00000000}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91029"/>
  <customWorkbookViews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 l="1"/>
  <c r="F130" i="13"/>
  <c r="F172" i="13" l="1"/>
  <c r="F34" i="13"/>
  <c r="F27" i="13" l="1"/>
  <c r="F37" i="13"/>
  <c r="F36" i="13"/>
  <c r="F45" i="22" l="1"/>
  <c r="F63" i="22" l="1"/>
  <c r="F61" i="22"/>
  <c r="F32" i="13" l="1"/>
  <c r="F156" i="20"/>
  <c r="F164" i="20"/>
  <c r="F5" i="5" l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6" i="5"/>
  <c r="F7" i="5"/>
  <c r="F8" i="5"/>
  <c r="F9" i="5"/>
  <c r="F10" i="5"/>
  <c r="F11" i="5"/>
  <c r="F12" i="5"/>
  <c r="F13" i="5"/>
  <c r="F14" i="5"/>
  <c r="F15" i="5"/>
  <c r="F16" i="5"/>
  <c r="F15" i="21"/>
  <c r="F96" i="21" l="1"/>
  <c r="F103" i="22"/>
  <c r="F47" i="21" l="1"/>
  <c r="F46" i="21"/>
  <c r="F60" i="21"/>
  <c r="F59" i="21"/>
  <c r="F58" i="21"/>
  <c r="F57" i="21"/>
  <c r="F56" i="21"/>
  <c r="F55" i="21"/>
  <c r="F54" i="21"/>
  <c r="F53" i="21"/>
  <c r="F52" i="21"/>
  <c r="F31" i="13" l="1"/>
  <c r="F76" i="13" l="1"/>
  <c r="F131" i="13" l="1"/>
  <c r="F117" i="13"/>
  <c r="F116" i="13"/>
  <c r="F35" i="13"/>
  <c r="F30" i="13" l="1"/>
  <c r="F64" i="20" l="1"/>
  <c r="F22" i="21" l="1"/>
  <c r="F136" i="20"/>
  <c r="F4" i="14" l="1"/>
  <c r="F27" i="21" l="1"/>
  <c r="F5" i="24" l="1"/>
  <c r="F6" i="24"/>
  <c r="F7" i="24"/>
  <c r="F8" i="24"/>
  <c r="F9" i="24"/>
  <c r="F10" i="24"/>
  <c r="F4" i="24"/>
  <c r="F11" i="24" l="1"/>
  <c r="B19" i="1" s="1"/>
  <c r="F105" i="21" l="1"/>
  <c r="F106" i="21"/>
  <c r="F107" i="21"/>
  <c r="F104" i="21"/>
  <c r="F110" i="13" l="1"/>
  <c r="F118" i="13"/>
  <c r="F40" i="13"/>
  <c r="F29" i="13" l="1"/>
  <c r="F28" i="13"/>
  <c r="F26" i="13"/>
  <c r="F38" i="13"/>
  <c r="F33" i="13"/>
  <c r="F7" i="13"/>
  <c r="F24" i="11"/>
  <c r="F23" i="11" l="1"/>
  <c r="F49" i="3" l="1"/>
  <c r="F13" i="3"/>
  <c r="F9" i="3"/>
  <c r="F12" i="3" l="1"/>
  <c r="F83" i="21" l="1"/>
  <c r="F82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163" i="20"/>
  <c r="F111" i="21" l="1"/>
  <c r="F112" i="21"/>
  <c r="F97" i="21"/>
  <c r="F98" i="21"/>
  <c r="F94" i="21"/>
  <c r="F95" i="21"/>
  <c r="F86" i="21"/>
  <c r="F88" i="21"/>
  <c r="F80" i="21"/>
  <c r="F69" i="21"/>
  <c r="F70" i="21"/>
  <c r="F71" i="21"/>
  <c r="F51" i="21"/>
  <c r="F23" i="21"/>
  <c r="F12" i="21"/>
  <c r="F7" i="21"/>
  <c r="F256" i="20"/>
  <c r="F253" i="20"/>
  <c r="F251" i="20"/>
  <c r="F248" i="20"/>
  <c r="F247" i="20"/>
  <c r="F246" i="20"/>
  <c r="F245" i="20"/>
  <c r="F244" i="20"/>
  <c r="F243" i="20"/>
  <c r="F242" i="20"/>
  <c r="F241" i="20"/>
  <c r="F240" i="20"/>
  <c r="F239" i="20"/>
  <c r="F230" i="20"/>
  <c r="F235" i="20"/>
  <c r="F234" i="20"/>
  <c r="F225" i="20"/>
  <c r="F222" i="20"/>
  <c r="F221" i="20"/>
  <c r="F220" i="20"/>
  <c r="F219" i="20"/>
  <c r="F218" i="20"/>
  <c r="F217" i="20"/>
  <c r="F216" i="20"/>
  <c r="F215" i="20"/>
  <c r="F214" i="20"/>
  <c r="F213" i="20"/>
  <c r="F212" i="20"/>
  <c r="F209" i="20"/>
  <c r="F208" i="20"/>
  <c r="F207" i="20"/>
  <c r="F206" i="20"/>
  <c r="F205" i="20"/>
  <c r="F204" i="20"/>
  <c r="F203" i="20"/>
  <c r="F202" i="20"/>
  <c r="F200" i="20"/>
  <c r="F199" i="20"/>
  <c r="F198" i="20"/>
  <c r="F197" i="20"/>
  <c r="F196" i="20"/>
  <c r="F195" i="20"/>
  <c r="F194" i="20"/>
  <c r="F193" i="20"/>
  <c r="F180" i="20"/>
  <c r="F171" i="20"/>
  <c r="F172" i="20"/>
  <c r="F173" i="20"/>
  <c r="F177" i="20"/>
  <c r="F148" i="20"/>
  <c r="F121" i="20"/>
  <c r="F122" i="20"/>
  <c r="F118" i="20"/>
  <c r="F119" i="20"/>
  <c r="F116" i="20"/>
  <c r="F110" i="20"/>
  <c r="F111" i="20"/>
  <c r="F112" i="20"/>
  <c r="F113" i="20"/>
  <c r="F108" i="20"/>
  <c r="F102" i="20"/>
  <c r="F91" i="20"/>
  <c r="F92" i="20"/>
  <c r="F89" i="20"/>
  <c r="F83" i="20"/>
  <c r="F84" i="20"/>
  <c r="F88" i="20"/>
  <c r="F72" i="20"/>
  <c r="F67" i="20"/>
  <c r="F47" i="20"/>
  <c r="F257" i="20" l="1"/>
  <c r="B37" i="1" s="1"/>
  <c r="F14" i="18"/>
  <c r="F96" i="15" l="1"/>
  <c r="F75" i="15"/>
  <c r="F76" i="15"/>
  <c r="F77" i="15"/>
  <c r="F78" i="15"/>
  <c r="F79" i="15"/>
  <c r="F80" i="15"/>
  <c r="F81" i="15"/>
  <c r="F82" i="15"/>
  <c r="F83" i="15"/>
  <c r="F84" i="15"/>
  <c r="F70" i="15"/>
  <c r="F73" i="15"/>
  <c r="F74" i="15"/>
  <c r="F45" i="15"/>
  <c r="F41" i="15"/>
  <c r="F42" i="15"/>
  <c r="F24" i="15"/>
  <c r="F46" i="14"/>
  <c r="F47" i="14"/>
  <c r="F5" i="14"/>
  <c r="F167" i="13"/>
  <c r="F168" i="13"/>
  <c r="F159" i="13"/>
  <c r="F149" i="13"/>
  <c r="F150" i="13"/>
  <c r="F151" i="13"/>
  <c r="F152" i="13"/>
  <c r="F153" i="13"/>
  <c r="F154" i="13"/>
  <c r="F155" i="13"/>
  <c r="F156" i="13"/>
  <c r="F157" i="13"/>
  <c r="F148" i="13"/>
  <c r="F143" i="13"/>
  <c r="F144" i="13"/>
  <c r="F142" i="13"/>
  <c r="F138" i="13"/>
  <c r="F139" i="13"/>
  <c r="F140" i="13"/>
  <c r="F137" i="13"/>
  <c r="F127" i="13"/>
  <c r="F128" i="13"/>
  <c r="F129" i="13"/>
  <c r="F13" i="4"/>
  <c r="F129" i="3"/>
  <c r="F48" i="3"/>
  <c r="F8" i="3" l="1"/>
  <c r="F13" i="13" l="1"/>
  <c r="F227" i="20" l="1"/>
  <c r="F231" i="20" s="1"/>
  <c r="B36" i="1" s="1"/>
  <c r="F22" i="11"/>
  <c r="F7" i="20"/>
  <c r="F119" i="22"/>
  <c r="F118" i="22"/>
  <c r="F65" i="22"/>
  <c r="F66" i="15"/>
  <c r="F13" i="22" l="1"/>
  <c r="F105" i="22" l="1"/>
  <c r="F106" i="22"/>
  <c r="F107" i="22"/>
  <c r="F113" i="22"/>
  <c r="F114" i="22"/>
  <c r="F115" i="22"/>
  <c r="F116" i="22"/>
  <c r="F120" i="22"/>
  <c r="F8" i="19"/>
  <c r="F68" i="15" l="1"/>
  <c r="F16" i="22" l="1"/>
  <c r="F5" i="15" l="1"/>
  <c r="F101" i="22" l="1"/>
  <c r="F27" i="15"/>
  <c r="F28" i="15"/>
  <c r="F54" i="15"/>
  <c r="F55" i="15"/>
  <c r="F49" i="15"/>
  <c r="F29" i="15"/>
  <c r="F30" i="15"/>
  <c r="F31" i="15"/>
  <c r="F32" i="15"/>
  <c r="F33" i="15"/>
  <c r="F34" i="15"/>
  <c r="F50" i="15"/>
  <c r="F35" i="15"/>
  <c r="F46" i="20" l="1"/>
  <c r="F51" i="20" l="1"/>
  <c r="F5" i="2" l="1"/>
  <c r="F7" i="2"/>
  <c r="F94" i="15" l="1"/>
  <c r="F65" i="15"/>
  <c r="F67" i="15"/>
  <c r="F64" i="15"/>
  <c r="F26" i="15" l="1"/>
  <c r="F33" i="12" l="1"/>
  <c r="F7" i="11" l="1"/>
  <c r="F123" i="22" l="1"/>
  <c r="F43" i="22" l="1"/>
  <c r="F16" i="21" l="1"/>
  <c r="F25" i="15" l="1"/>
  <c r="F53" i="15"/>
  <c r="F52" i="15"/>
  <c r="F51" i="15"/>
  <c r="F48" i="15"/>
  <c r="F96" i="14"/>
  <c r="F99" i="14"/>
  <c r="F98" i="14"/>
  <c r="F97" i="14"/>
  <c r="F89" i="14"/>
  <c r="F95" i="14"/>
  <c r="F94" i="14"/>
  <c r="F163" i="13" l="1"/>
  <c r="F126" i="13"/>
  <c r="F132" i="13"/>
  <c r="F121" i="13"/>
  <c r="F122" i="13"/>
  <c r="F124" i="13"/>
  <c r="F125" i="13"/>
  <c r="F114" i="13"/>
  <c r="F115" i="13"/>
  <c r="F94" i="13"/>
  <c r="F104" i="13"/>
  <c r="F95" i="13"/>
  <c r="F96" i="13"/>
  <c r="F97" i="13"/>
  <c r="F98" i="13"/>
  <c r="F99" i="13"/>
  <c r="F100" i="13"/>
  <c r="F101" i="13"/>
  <c r="F105" i="13"/>
  <c r="F106" i="13"/>
  <c r="F107" i="13"/>
  <c r="F108" i="13"/>
  <c r="F109" i="13"/>
  <c r="F102" i="13"/>
  <c r="F89" i="13"/>
  <c r="F90" i="13"/>
  <c r="F91" i="13"/>
  <c r="F111" i="13"/>
  <c r="F92" i="13"/>
  <c r="F93" i="13"/>
  <c r="F112" i="13"/>
  <c r="F113" i="13"/>
  <c r="F21" i="13"/>
  <c r="F82" i="13"/>
  <c r="F83" i="13"/>
  <c r="F84" i="13"/>
  <c r="F85" i="13"/>
  <c r="F86" i="13"/>
  <c r="F81" i="13"/>
  <c r="F62" i="13"/>
  <c r="F63" i="13"/>
  <c r="F64" i="13"/>
  <c r="F65" i="13"/>
  <c r="F66" i="13"/>
  <c r="F73" i="13"/>
  <c r="F74" i="13"/>
  <c r="F77" i="13"/>
  <c r="F78" i="13"/>
  <c r="F67" i="13"/>
  <c r="F68" i="13"/>
  <c r="F69" i="13"/>
  <c r="F70" i="13"/>
  <c r="F71" i="13"/>
  <c r="F61" i="13"/>
  <c r="F43" i="13"/>
  <c r="F44" i="13"/>
  <c r="F45" i="13"/>
  <c r="F46" i="13"/>
  <c r="F47" i="13"/>
  <c r="F48" i="13"/>
  <c r="F75" i="13"/>
  <c r="F49" i="13"/>
  <c r="F50" i="13"/>
  <c r="F51" i="13"/>
  <c r="F56" i="13"/>
  <c r="F52" i="13"/>
  <c r="F53" i="13"/>
  <c r="F57" i="13"/>
  <c r="F54" i="13"/>
  <c r="F58" i="13"/>
  <c r="F25" i="13"/>
  <c r="F70" i="20" l="1"/>
  <c r="F19" i="18"/>
  <c r="F135" i="20"/>
  <c r="F66" i="20"/>
  <c r="F65" i="20"/>
  <c r="F88" i="15" l="1"/>
  <c r="F79" i="14"/>
  <c r="F114" i="14" l="1"/>
  <c r="F115" i="14"/>
  <c r="F116" i="14"/>
  <c r="F166" i="13"/>
  <c r="F165" i="13" l="1"/>
  <c r="F34" i="12"/>
  <c r="F38" i="10"/>
  <c r="F34" i="10"/>
  <c r="F35" i="10"/>
  <c r="F5" i="8"/>
  <c r="F18" i="5"/>
  <c r="F4" i="5"/>
  <c r="F42" i="22"/>
  <c r="F41" i="22"/>
  <c r="F40" i="22"/>
  <c r="F39" i="22"/>
  <c r="F38" i="22"/>
  <c r="F31" i="22"/>
  <c r="F30" i="22"/>
  <c r="F27" i="22"/>
  <c r="F25" i="22"/>
  <c r="F23" i="22"/>
  <c r="F22" i="22"/>
  <c r="F21" i="22"/>
  <c r="F20" i="22"/>
  <c r="F18" i="22"/>
  <c r="F17" i="22"/>
  <c r="F11" i="22"/>
  <c r="F10" i="22"/>
  <c r="F9" i="22"/>
  <c r="F8" i="22"/>
  <c r="F7" i="22"/>
  <c r="F69" i="22"/>
  <c r="F131" i="22"/>
  <c r="F132" i="22"/>
  <c r="F39" i="12"/>
  <c r="F23" i="12"/>
  <c r="F21" i="12"/>
  <c r="F44" i="5" l="1"/>
  <c r="B18" i="1" s="1"/>
  <c r="F6" i="2"/>
  <c r="F10" i="19" l="1"/>
  <c r="F12" i="19"/>
  <c r="F13" i="19" l="1"/>
  <c r="B32" i="1" s="1"/>
  <c r="F9" i="2" l="1"/>
  <c r="F8" i="2"/>
  <c r="F12" i="2" l="1"/>
  <c r="B13" i="1" s="1"/>
  <c r="F113" i="3"/>
  <c r="F33" i="3"/>
  <c r="F32" i="3"/>
  <c r="F11" i="6"/>
  <c r="F13" i="6"/>
  <c r="F10" i="6"/>
  <c r="F12" i="6"/>
  <c r="F9" i="6"/>
  <c r="F8" i="6"/>
  <c r="F7" i="6"/>
  <c r="F6" i="6"/>
  <c r="F5" i="6"/>
  <c r="F4" i="6"/>
  <c r="F11" i="4"/>
  <c r="F10" i="4"/>
  <c r="F9" i="4"/>
  <c r="F7" i="4"/>
  <c r="F6" i="4"/>
  <c r="F5" i="4"/>
  <c r="F4" i="4"/>
  <c r="F14" i="4" l="1"/>
  <c r="B17" i="1" s="1"/>
  <c r="F14" i="6"/>
  <c r="B21" i="1" s="1"/>
  <c r="F136" i="22"/>
  <c r="F135" i="22"/>
  <c r="F134" i="22"/>
  <c r="F133" i="22"/>
  <c r="F129" i="22"/>
  <c r="F128" i="22"/>
  <c r="F127" i="22"/>
  <c r="F125" i="22"/>
  <c r="F124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8" i="22"/>
  <c r="F67" i="22"/>
  <c r="F64" i="22"/>
  <c r="F60" i="22"/>
  <c r="F59" i="22"/>
  <c r="F58" i="22"/>
  <c r="F57" i="22"/>
  <c r="F56" i="22"/>
  <c r="F55" i="22"/>
  <c r="F54" i="22"/>
  <c r="F53" i="22"/>
  <c r="F52" i="22"/>
  <c r="F46" i="22"/>
  <c r="F137" i="22" l="1"/>
  <c r="B41" i="1" s="1"/>
  <c r="F47" i="22"/>
  <c r="B40" i="1" s="1"/>
  <c r="F5" i="3" l="1"/>
  <c r="F28" i="11" l="1"/>
  <c r="F36" i="12"/>
  <c r="F6" i="12"/>
  <c r="F10" i="12"/>
  <c r="F7" i="12"/>
  <c r="F9" i="12"/>
  <c r="F11" i="12"/>
  <c r="F12" i="12"/>
  <c r="F13" i="12"/>
  <c r="F14" i="12"/>
  <c r="F15" i="12"/>
  <c r="F16" i="12"/>
  <c r="F17" i="12"/>
  <c r="F18" i="12"/>
  <c r="F19" i="12"/>
  <c r="F20" i="12"/>
  <c r="F22" i="12"/>
  <c r="F24" i="12"/>
  <c r="F25" i="12"/>
  <c r="F26" i="12"/>
  <c r="F27" i="12"/>
  <c r="F28" i="12"/>
  <c r="F29" i="12"/>
  <c r="F30" i="12"/>
  <c r="F40" i="12" l="1"/>
  <c r="B27" i="1" s="1"/>
  <c r="F24" i="13"/>
  <c r="F118" i="14"/>
  <c r="F121" i="14" l="1"/>
  <c r="F5" i="7" l="1"/>
  <c r="F58" i="20" l="1"/>
  <c r="F54" i="20"/>
  <c r="F10" i="20"/>
  <c r="F11" i="20"/>
  <c r="F18" i="20"/>
  <c r="F22" i="20"/>
  <c r="F12" i="20"/>
  <c r="F23" i="20"/>
  <c r="F13" i="20"/>
  <c r="F14" i="20"/>
  <c r="F16" i="20"/>
  <c r="F15" i="20"/>
  <c r="F21" i="20"/>
  <c r="F25" i="20"/>
  <c r="F24" i="20"/>
  <c r="F17" i="20"/>
  <c r="F19" i="20"/>
  <c r="F26" i="20"/>
  <c r="F6" i="20"/>
  <c r="F59" i="20"/>
  <c r="F52" i="20"/>
  <c r="F55" i="20"/>
  <c r="F29" i="20"/>
  <c r="F30" i="20"/>
  <c r="F31" i="20"/>
  <c r="F32" i="20"/>
  <c r="F33" i="20"/>
  <c r="F48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68" i="20"/>
  <c r="F69" i="20"/>
  <c r="F75" i="20"/>
  <c r="F76" i="20"/>
  <c r="F77" i="20"/>
  <c r="F139" i="20"/>
  <c r="F115" i="20"/>
  <c r="F120" i="20"/>
  <c r="F124" i="20"/>
  <c r="F167" i="20"/>
  <c r="F125" i="20"/>
  <c r="F126" i="20"/>
  <c r="F127" i="20"/>
  <c r="F128" i="20"/>
  <c r="F129" i="20"/>
  <c r="F130" i="20"/>
  <c r="F131" i="20"/>
  <c r="F141" i="20"/>
  <c r="F157" i="20"/>
  <c r="F132" i="20"/>
  <c r="F158" i="20"/>
  <c r="F160" i="20"/>
  <c r="F145" i="20"/>
  <c r="F143" i="20"/>
  <c r="F95" i="20"/>
  <c r="F161" i="20"/>
  <c r="F96" i="20"/>
  <c r="F98" i="20"/>
  <c r="F138" i="20"/>
  <c r="F162" i="20"/>
  <c r="F99" i="20"/>
  <c r="F100" i="20"/>
  <c r="F81" i="20"/>
  <c r="F101" i="20"/>
  <c r="F114" i="20"/>
  <c r="F140" i="20"/>
  <c r="F103" i="20"/>
  <c r="F144" i="20"/>
  <c r="F104" i="20"/>
  <c r="F105" i="20"/>
  <c r="F166" i="20"/>
  <c r="F117" i="20"/>
  <c r="F170" i="20"/>
  <c r="F123" i="20"/>
  <c r="F137" i="20"/>
  <c r="F168" i="20"/>
  <c r="F169" i="20"/>
  <c r="F165" i="20"/>
  <c r="F153" i="20"/>
  <c r="F154" i="20"/>
  <c r="F155" i="20"/>
  <c r="F106" i="20"/>
  <c r="F107" i="20"/>
  <c r="F97" i="20"/>
  <c r="F85" i="20"/>
  <c r="F90" i="20"/>
  <c r="F78" i="20"/>
  <c r="F109" i="20"/>
  <c r="F133" i="20"/>
  <c r="F134" i="20"/>
  <c r="F159" i="20"/>
  <c r="F149" i="20"/>
  <c r="F150" i="20"/>
  <c r="F151" i="20"/>
  <c r="F152" i="20"/>
  <c r="F142" i="20"/>
  <c r="F146" i="20"/>
  <c r="F186" i="20" l="1"/>
  <c r="B35" i="1" s="1"/>
  <c r="F60" i="20"/>
  <c r="B34" i="1" s="1"/>
  <c r="F11" i="3" l="1"/>
  <c r="F19" i="3"/>
  <c r="F20" i="3"/>
  <c r="F21" i="3"/>
  <c r="F22" i="3"/>
  <c r="F23" i="3"/>
  <c r="F27" i="3"/>
  <c r="F28" i="3"/>
  <c r="F29" i="3"/>
  <c r="F38" i="3"/>
  <c r="F41" i="3"/>
  <c r="F42" i="3"/>
  <c r="F43" i="3"/>
  <c r="F47" i="3"/>
  <c r="F54" i="3"/>
  <c r="F57" i="3"/>
  <c r="F58" i="3"/>
  <c r="F59" i="3"/>
  <c r="F60" i="3"/>
  <c r="F63" i="3"/>
  <c r="F64" i="3"/>
  <c r="F68" i="3"/>
  <c r="F69" i="3"/>
  <c r="F74" i="3"/>
  <c r="F75" i="3"/>
  <c r="F76" i="3"/>
  <c r="F77" i="3"/>
  <c r="F83" i="3"/>
  <c r="F84" i="3"/>
  <c r="F85" i="3"/>
  <c r="F88" i="3"/>
  <c r="F91" i="3"/>
  <c r="F94" i="3"/>
  <c r="F95" i="3"/>
  <c r="F98" i="3"/>
  <c r="F101" i="3"/>
  <c r="F107" i="3"/>
  <c r="F110" i="3"/>
  <c r="F111" i="3"/>
  <c r="F112" i="3"/>
  <c r="F121" i="3"/>
  <c r="F124" i="3"/>
  <c r="F125" i="3"/>
  <c r="F128" i="3"/>
  <c r="F15" i="7"/>
  <c r="F9" i="7"/>
  <c r="F6" i="7"/>
  <c r="F7" i="7"/>
  <c r="F8" i="7"/>
  <c r="F10" i="7"/>
  <c r="F12" i="7"/>
  <c r="F23" i="8"/>
  <c r="F8" i="8"/>
  <c r="F9" i="8"/>
  <c r="F10" i="8"/>
  <c r="F11" i="8"/>
  <c r="F12" i="8"/>
  <c r="F13" i="8"/>
  <c r="F15" i="8"/>
  <c r="F16" i="8"/>
  <c r="F19" i="8"/>
  <c r="F20" i="8"/>
  <c r="F16" i="9"/>
  <c r="F5" i="9"/>
  <c r="F10" i="9"/>
  <c r="F6" i="9"/>
  <c r="F7" i="9"/>
  <c r="F8" i="9"/>
  <c r="F9" i="9"/>
  <c r="F12" i="9"/>
  <c r="F13" i="9"/>
  <c r="F41" i="10"/>
  <c r="F33" i="10"/>
  <c r="F37" i="10"/>
  <c r="F5" i="10"/>
  <c r="F6" i="10"/>
  <c r="F7" i="10"/>
  <c r="F8" i="10"/>
  <c r="F9" i="10"/>
  <c r="F11" i="10"/>
  <c r="F14" i="10"/>
  <c r="F15" i="10"/>
  <c r="F16" i="10"/>
  <c r="F19" i="10"/>
  <c r="F22" i="10"/>
  <c r="F23" i="10"/>
  <c r="F24" i="10"/>
  <c r="F25" i="10"/>
  <c r="F26" i="10"/>
  <c r="F27" i="10"/>
  <c r="F28" i="10"/>
  <c r="F29" i="10"/>
  <c r="F30" i="10"/>
  <c r="F6" i="11"/>
  <c r="F25" i="11"/>
  <c r="F10" i="11"/>
  <c r="F11" i="11"/>
  <c r="F14" i="11"/>
  <c r="F15" i="11"/>
  <c r="F16" i="11"/>
  <c r="F17" i="11"/>
  <c r="F18" i="11"/>
  <c r="F19" i="11"/>
  <c r="F6" i="14"/>
  <c r="F129" i="14"/>
  <c r="F113" i="14"/>
  <c r="F27" i="14"/>
  <c r="F28" i="14"/>
  <c r="F11" i="14"/>
  <c r="F25" i="14"/>
  <c r="F26" i="14"/>
  <c r="F29" i="14"/>
  <c r="F9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44" i="14"/>
  <c r="F45" i="14"/>
  <c r="F32" i="14"/>
  <c r="F33" i="14"/>
  <c r="F34" i="14"/>
  <c r="F35" i="14"/>
  <c r="F36" i="14"/>
  <c r="F37" i="14"/>
  <c r="F38" i="14"/>
  <c r="F48" i="14"/>
  <c r="F39" i="14"/>
  <c r="F49" i="14"/>
  <c r="F59" i="14"/>
  <c r="F60" i="14"/>
  <c r="F41" i="14"/>
  <c r="F42" i="14"/>
  <c r="F24" i="14"/>
  <c r="F55" i="14"/>
  <c r="F56" i="14"/>
  <c r="F57" i="14"/>
  <c r="F92" i="14"/>
  <c r="F58" i="14"/>
  <c r="F91" i="14"/>
  <c r="F40" i="14"/>
  <c r="F93" i="14"/>
  <c r="F5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52" i="14"/>
  <c r="F80" i="14"/>
  <c r="F51" i="14"/>
  <c r="F81" i="14"/>
  <c r="F82" i="14"/>
  <c r="F83" i="14"/>
  <c r="F84" i="14"/>
  <c r="F85" i="14"/>
  <c r="F86" i="14"/>
  <c r="F87" i="14"/>
  <c r="F123" i="14"/>
  <c r="F100" i="14"/>
  <c r="F88" i="14"/>
  <c r="F103" i="14"/>
  <c r="F104" i="14"/>
  <c r="F105" i="14"/>
  <c r="F106" i="14"/>
  <c r="F107" i="14"/>
  <c r="F108" i="14"/>
  <c r="F109" i="14"/>
  <c r="F110" i="14"/>
  <c r="F126" i="14"/>
  <c r="F125" i="14"/>
  <c r="F122" i="14"/>
  <c r="F99" i="15"/>
  <c r="F87" i="15"/>
  <c r="F90" i="15"/>
  <c r="F4" i="15"/>
  <c r="F6" i="15"/>
  <c r="F7" i="15"/>
  <c r="F37" i="15"/>
  <c r="F38" i="15"/>
  <c r="F44" i="15"/>
  <c r="F46" i="15"/>
  <c r="F47" i="15"/>
  <c r="F3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40" i="15"/>
  <c r="F22" i="15"/>
  <c r="F23" i="15"/>
  <c r="F43" i="15"/>
  <c r="F58" i="15"/>
  <c r="F59" i="15"/>
  <c r="F60" i="15"/>
  <c r="F61" i="15"/>
  <c r="F62" i="15"/>
  <c r="F63" i="15"/>
  <c r="F93" i="15"/>
  <c r="F5" i="21"/>
  <c r="F6" i="21"/>
  <c r="F117" i="21"/>
  <c r="F110" i="21"/>
  <c r="F114" i="21"/>
  <c r="F19" i="21"/>
  <c r="F21" i="21"/>
  <c r="F20" i="21"/>
  <c r="F13" i="21"/>
  <c r="F17" i="21"/>
  <c r="F14" i="21"/>
  <c r="F92" i="21"/>
  <c r="F93" i="21"/>
  <c r="F11" i="21"/>
  <c r="F85" i="21"/>
  <c r="F84" i="21"/>
  <c r="F67" i="21"/>
  <c r="F68" i="21"/>
  <c r="F73" i="21"/>
  <c r="F74" i="21"/>
  <c r="F75" i="21"/>
  <c r="F72" i="21"/>
  <c r="F76" i="21"/>
  <c r="F77" i="21"/>
  <c r="F78" i="21"/>
  <c r="F89" i="21"/>
  <c r="F79" i="21"/>
  <c r="F99" i="21"/>
  <c r="F100" i="21"/>
  <c r="F10" i="21"/>
  <c r="F101" i="21"/>
  <c r="F63" i="21"/>
  <c r="F64" i="21"/>
  <c r="F65" i="21"/>
  <c r="F5" i="18"/>
  <c r="F7" i="18"/>
  <c r="F13" i="18"/>
  <c r="F16" i="18"/>
  <c r="F10" i="18"/>
  <c r="F175" i="13"/>
  <c r="F162" i="13"/>
  <c r="F169" i="13"/>
  <c r="F14" i="13"/>
  <c r="F15" i="13"/>
  <c r="F18" i="13"/>
  <c r="F16" i="13"/>
  <c r="F17" i="13"/>
  <c r="F22" i="13"/>
  <c r="F23" i="13"/>
  <c r="F19" i="13"/>
  <c r="F20" i="13"/>
  <c r="F10" i="13"/>
  <c r="F11" i="13"/>
  <c r="F6" i="13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<sst xmlns="http://schemas.openxmlformats.org/spreadsheetml/2006/main" count="3350" uniqueCount="2787">
  <si>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</si>
  <si>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</si>
  <si>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</si>
  <si>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</si>
  <si>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</si>
  <si>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</si>
  <si>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</si>
  <si>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</si>
  <si>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</si>
  <si>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</si>
  <si>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</si>
  <si>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</si>
  <si>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</si>
  <si>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</si>
  <si>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</si>
  <si>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</si>
  <si>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</si>
  <si>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</si>
  <si>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</si>
  <si>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</si>
  <si>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</si>
  <si>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</si>
  <si>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</si>
  <si>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</si>
  <si>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</si>
  <si>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</si>
  <si>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</si>
  <si>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</si>
  <si>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</si>
  <si>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</si>
  <si>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</si>
  <si>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</si>
  <si>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</si>
  <si>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</si>
  <si>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</si>
  <si>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</si>
  <si>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</si>
  <si>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</si>
  <si>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</si>
  <si>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</si>
  <si>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</si>
  <si>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</si>
  <si>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</si>
  <si>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</si>
  <si>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</si>
  <si>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</si>
  <si>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</si>
  <si>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</si>
  <si>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</si>
  <si>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</si>
  <si>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</si>
  <si>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</si>
  <si>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</si>
  <si>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</si>
  <si>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</si>
  <si>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</si>
  <si>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</si>
  <si>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</si>
  <si>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</si>
  <si>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</si>
  <si>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</si>
  <si>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</si>
  <si>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</si>
  <si>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</si>
  <si>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</si>
  <si>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</si>
  <si>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</si>
  <si>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</si>
  <si>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</si>
  <si>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</si>
  <si>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</si>
  <si>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</si>
  <si>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</si>
  <si>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</si>
  <si>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</si>
  <si>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</si>
  <si>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</si>
  <si>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</si>
  <si>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</si>
  <si>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</si>
  <si>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</si>
  <si>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</si>
  <si>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</si>
  <si>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</si>
  <si>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</si>
  <si>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</si>
  <si>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</si>
  <si>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</si>
  <si>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</si>
  <si>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</si>
  <si>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</si>
  <si>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</si>
  <si>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</si>
  <si>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</si>
  <si>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</si>
  <si>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</si>
  <si>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</si>
  <si>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</si>
  <si>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</si>
  <si>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</si>
  <si>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</si>
  <si>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</si>
  <si>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</si>
  <si>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</si>
  <si>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</si>
  <si>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</si>
  <si>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</si>
  <si>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</si>
  <si>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</si>
  <si>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</si>
  <si>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</si>
  <si>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</si>
  <si>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</si>
  <si>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</si>
  <si>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</si>
  <si>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</si>
  <si>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</si>
  <si>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</si>
  <si>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</si>
  <si>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</si>
  <si>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</si>
  <si>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</si>
  <si>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</si>
  <si>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</si>
  <si>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</si>
  <si>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</si>
  <si>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</si>
  <si>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</si>
  <si>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</si>
  <si>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</si>
  <si>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</si>
  <si>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</si>
  <si>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</si>
  <si>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</si>
  <si>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</si>
  <si>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</si>
  <si>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</si>
  <si>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</si>
  <si>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</si>
  <si>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</si>
  <si>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</si>
  <si>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</si>
  <si>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</si>
  <si>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</si>
  <si>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</si>
  <si>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</si>
  <si>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</si>
  <si>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</si>
  <si>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</si>
  <si>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</si>
  <si>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</si>
  <si>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</si>
  <si>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</si>
  <si>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</si>
  <si>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</si>
  <si>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</si>
  <si>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</si>
  <si>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</si>
  <si>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</si>
  <si>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</si>
  <si>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</si>
  <si>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</si>
  <si>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</si>
  <si>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</si>
  <si>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</si>
  <si>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</si>
  <si>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</si>
  <si>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</si>
  <si>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</si>
  <si>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</si>
  <si>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</si>
  <si>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</si>
  <si>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</si>
  <si>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</si>
  <si>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</si>
  <si>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</si>
  <si>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</si>
  <si>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</si>
  <si>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</si>
  <si>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</si>
  <si>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</si>
  <si>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</si>
  <si>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</si>
  <si>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</si>
  <si>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</si>
  <si>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</si>
  <si>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</si>
  <si>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</si>
  <si>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</si>
  <si>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</si>
  <si>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</si>
  <si>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</si>
  <si>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</si>
  <si>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</si>
  <si>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</si>
  <si>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</si>
  <si>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</si>
  <si>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</si>
  <si>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</si>
  <si>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</si>
  <si>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</si>
  <si>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</si>
  <si>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</si>
  <si>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</si>
  <si>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</si>
  <si>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</si>
  <si>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</si>
  <si>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</si>
  <si>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</si>
  <si>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</si>
  <si>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</si>
  <si>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</si>
  <si>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</si>
  <si>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</si>
  <si>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</si>
  <si>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</si>
  <si>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</si>
  <si>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</si>
  <si>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</si>
  <si>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</si>
  <si>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</si>
  <si>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</si>
  <si>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</si>
  <si>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</si>
  <si>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</si>
  <si>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</si>
  <si>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</si>
  <si>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</si>
  <si>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</si>
  <si>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</si>
  <si>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</si>
  <si>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</si>
  <si>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</si>
  <si>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</si>
  <si>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</si>
  <si>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</si>
  <si>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</si>
  <si>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</si>
  <si>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</si>
  <si>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</si>
  <si>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</si>
  <si>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</si>
  <si>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</si>
  <si>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</si>
  <si>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</si>
  <si>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</si>
  <si>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</si>
  <si>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</si>
  <si>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</si>
  <si>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</si>
  <si>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</si>
  <si>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</si>
  <si>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</si>
  <si>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</si>
  <si>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</si>
  <si>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</si>
  <si>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</si>
  <si>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</si>
  <si>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</si>
  <si>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</si>
  <si>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</si>
  <si>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</si>
  <si>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</si>
  <si>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</si>
  <si>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</si>
  <si>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</si>
  <si>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</si>
  <si>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</si>
  <si>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</si>
  <si>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</si>
  <si>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</si>
  <si>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</si>
  <si>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</si>
  <si>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</si>
  <si>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</si>
  <si>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</si>
  <si>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</si>
  <si>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</si>
  <si>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</si>
  <si>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</si>
  <si>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</si>
  <si>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</si>
  <si>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</si>
  <si>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</si>
  <si>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</si>
  <si>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</si>
  <si>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</si>
  <si>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</si>
  <si>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</si>
  <si>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</si>
  <si>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</si>
  <si>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</si>
  <si>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</si>
  <si>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</si>
  <si>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</si>
  <si>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</si>
  <si>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</si>
  <si>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</si>
  <si>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</si>
  <si>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</si>
  <si>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</si>
  <si>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</si>
  <si>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</si>
  <si>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</si>
  <si>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</si>
  <si>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</si>
  <si>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</si>
  <si>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</si>
  <si>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</si>
  <si>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</si>
  <si>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</si>
  <si>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</si>
  <si>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</si>
  <si>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</si>
  <si>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</si>
  <si>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</si>
  <si>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</si>
  <si>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</si>
  <si>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</si>
  <si>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</si>
  <si>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</si>
  <si>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</si>
  <si>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</si>
  <si>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</si>
  <si>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</si>
  <si>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</si>
  <si>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</si>
  <si>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</si>
  <si>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</si>
  <si>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</si>
  <si>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</si>
  <si>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</si>
  <si>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</si>
  <si>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</si>
  <si>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</si>
  <si>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</si>
  <si>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</si>
  <si>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</si>
  <si>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</si>
  <si>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</si>
  <si>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</si>
  <si>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</si>
  <si>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</si>
  <si>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</si>
  <si>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</si>
  <si>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</si>
  <si>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</si>
  <si>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</si>
  <si>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</si>
  <si>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</si>
  <si>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</si>
  <si>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</si>
  <si>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</si>
  <si>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</si>
  <si>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</si>
  <si>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</si>
  <si>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</si>
  <si>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</si>
  <si>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</si>
  <si>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</si>
  <si>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</si>
  <si>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</si>
  <si>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</si>
  <si>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</si>
  <si>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</si>
  <si>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</si>
  <si>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</si>
  <si>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</si>
  <si>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</si>
  <si>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</si>
  <si>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</si>
  <si>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</si>
  <si>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</si>
  <si>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</si>
  <si>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</si>
  <si>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</si>
  <si>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</si>
  <si>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</si>
  <si>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</si>
  <si>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</si>
  <si>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</si>
  <si>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</si>
  <si>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</si>
  <si>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</si>
  <si>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</si>
  <si>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</si>
  <si>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</si>
  <si>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</si>
  <si>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</si>
  <si>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</si>
  <si>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</si>
  <si>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</si>
  <si>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</si>
  <si>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</si>
  <si>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</si>
  <si>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</si>
  <si>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</si>
  <si>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</si>
  <si>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</si>
  <si>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</si>
  <si>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</si>
  <si>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</si>
  <si>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</si>
  <si>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</si>
  <si>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</si>
  <si>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</si>
  <si>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</si>
  <si>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</si>
  <si>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</si>
  <si>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</si>
  <si>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</si>
  <si>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</si>
  <si>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</si>
  <si>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</si>
  <si>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</si>
  <si>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</si>
  <si>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</si>
  <si>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</si>
  <si>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</si>
  <si>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</si>
  <si>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</si>
  <si>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</si>
  <si>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</si>
  <si>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</si>
  <si>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</si>
  <si>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</si>
  <si>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</si>
  <si>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</si>
  <si>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</si>
  <si>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</si>
  <si>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</si>
  <si>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</si>
  <si>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</si>
  <si>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</si>
  <si>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</si>
  <si>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</si>
  <si>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</si>
  <si>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</si>
  <si>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</si>
  <si>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</si>
  <si>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</si>
  <si>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</si>
  <si>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</si>
  <si>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</si>
  <si>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</si>
  <si>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</si>
  <si>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</si>
  <si>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</si>
  <si>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</si>
  <si>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</si>
  <si>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</si>
  <si>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</si>
  <si>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</si>
  <si>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</si>
  <si>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</si>
  <si>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</si>
  <si>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</si>
  <si>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</si>
  <si>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</si>
  <si>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</si>
  <si>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</si>
  <si>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</si>
  <si>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</si>
  <si>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</si>
  <si>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</si>
  <si>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</si>
  <si>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</si>
  <si>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</si>
  <si>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</si>
  <si>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</si>
  <si>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</si>
  <si>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</si>
  <si>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</si>
  <si>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</si>
  <si>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</si>
  <si>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</si>
  <si>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</si>
  <si>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</si>
  <si>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</si>
  <si>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</si>
  <si>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</si>
  <si>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</si>
  <si>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</si>
  <si>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</si>
  <si>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</si>
  <si>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</si>
  <si>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</si>
  <si>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</si>
  <si>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</si>
  <si>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</si>
  <si>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</si>
  <si>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</si>
  <si>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</si>
  <si>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</si>
  <si>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</si>
  <si>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</si>
  <si>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</si>
  <si>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</si>
  <si>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</si>
  <si>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</si>
  <si>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</si>
  <si>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</si>
  <si>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</si>
  <si>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</si>
  <si>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</si>
  <si>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</si>
  <si>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</si>
  <si>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</si>
  <si>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</si>
  <si>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</si>
  <si>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</si>
  <si>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</si>
  <si>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</si>
  <si>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</si>
  <si>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</si>
  <si>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</si>
  <si>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</si>
  <si>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</si>
  <si>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</si>
  <si>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</si>
  <si>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</si>
  <si>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</si>
  <si>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</si>
  <si>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</si>
  <si>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</si>
  <si>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</si>
  <si>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</si>
  <si>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</si>
  <si>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</si>
  <si>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</si>
  <si>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</si>
  <si>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</si>
  <si>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</si>
  <si>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</si>
  <si>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</si>
  <si>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</si>
  <si>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</si>
  <si>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</si>
  <si>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</si>
  <si>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</si>
  <si>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</si>
  <si>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</si>
  <si>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</si>
  <si>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</si>
  <si>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</si>
  <si>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</si>
  <si>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</si>
  <si>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</si>
  <si>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</si>
  <si>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</si>
  <si>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</si>
  <si>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</si>
  <si>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</si>
  <si>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</si>
  <si>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</si>
  <si>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</si>
  <si>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</si>
  <si>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</si>
  <si>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</si>
  <si>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</si>
  <si>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</si>
  <si>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</si>
  <si>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</si>
  <si>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</si>
  <si>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</si>
  <si>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</si>
  <si>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</si>
  <si>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</si>
  <si>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</si>
  <si>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</si>
  <si>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</si>
  <si>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</si>
  <si>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</si>
  <si>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</si>
  <si>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</si>
  <si>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</si>
  <si>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</si>
  <si>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</si>
  <si>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</si>
  <si>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</si>
  <si>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</si>
  <si>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</si>
  <si>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</si>
  <si>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</si>
  <si>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</si>
  <si>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</si>
  <si>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</si>
  <si>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</si>
  <si>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</si>
  <si>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</si>
  <si>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</si>
  <si>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</si>
  <si>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</si>
  <si>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</si>
  <si>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</si>
  <si>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</si>
  <si>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</si>
  <si>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</si>
  <si>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</si>
  <si>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</si>
  <si>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</si>
  <si>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</si>
  <si>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</si>
  <si>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</si>
  <si>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</si>
  <si>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</si>
  <si>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</si>
  <si>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</si>
  <si>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</si>
  <si>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</si>
  <si>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</si>
  <si>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</si>
  <si>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</si>
  <si>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</si>
  <si>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</si>
  <si>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</si>
  <si>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</si>
  <si>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</si>
  <si>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</si>
  <si>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</si>
  <si>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</si>
  <si>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</si>
  <si>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</si>
  <si>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</si>
  <si>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</si>
  <si>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</si>
  <si>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</si>
  <si>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</si>
  <si>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</si>
  <si>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</si>
  <si>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</si>
  <si>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</si>
  <si>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</si>
  <si>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</si>
  <si>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</si>
  <si>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</si>
  <si>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</si>
  <si>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</si>
  <si>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</si>
  <si>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</si>
  <si>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</si>
  <si>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</si>
  <si>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</si>
  <si>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</si>
  <si>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</si>
  <si>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</si>
  <si>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</si>
  <si>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</si>
  <si>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</si>
  <si>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</si>
  <si>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</si>
  <si>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</si>
  <si>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</si>
  <si>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</si>
  <si>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</si>
  <si>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</si>
  <si>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</si>
  <si>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</si>
  <si>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</si>
  <si>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</si>
  <si>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</si>
  <si>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</si>
  <si>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</si>
  <si>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</si>
  <si>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</si>
  <si>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</si>
  <si>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</si>
  <si>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</si>
  <si>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</si>
  <si>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</si>
  <si>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</si>
  <si>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</si>
  <si>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</si>
  <si>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</si>
  <si>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</si>
  <si>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</si>
  <si>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</si>
  <si>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</si>
  <si>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</si>
  <si>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</si>
  <si>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</si>
  <si>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</si>
  <si>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</si>
  <si>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</si>
  <si>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</si>
  <si>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</si>
  <si>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</si>
  <si>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</si>
  <si>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</si>
  <si>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</si>
  <si>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</si>
  <si>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</si>
  <si>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</si>
  <si>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</si>
  <si>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</si>
  <si>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</si>
  <si>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</si>
  <si>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</si>
  <si>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</si>
  <si>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</si>
  <si>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</si>
  <si>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</si>
  <si>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</si>
  <si>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</si>
  <si>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</si>
  <si>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</si>
  <si>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</si>
  <si>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</si>
  <si>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</si>
  <si>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</si>
  <si>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</si>
  <si>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</si>
  <si>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</si>
  <si>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</si>
  <si>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</si>
  <si>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</si>
  <si>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</si>
  <si>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</si>
  <si>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</si>
  <si>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</si>
  <si>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</si>
  <si>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</si>
  <si>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</si>
  <si>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</si>
  <si>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</si>
  <si>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</si>
  <si>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</si>
  <si>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</si>
  <si>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</si>
  <si>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</si>
  <si>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</si>
  <si>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</si>
  <si>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</si>
  <si>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</si>
  <si>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</si>
  <si>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</si>
  <si>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</si>
  <si>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</si>
  <si>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</si>
  <si>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</si>
  <si>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</si>
  <si>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</si>
  <si>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</si>
  <si>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</si>
  <si>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</si>
  <si>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</si>
  <si>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</si>
  <si>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</si>
  <si>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</si>
  <si>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</si>
  <si>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</si>
  <si>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</si>
  <si>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</si>
  <si>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</si>
  <si>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</si>
  <si>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</si>
  <si>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</si>
  <si>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</si>
  <si>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</si>
  <si>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</si>
  <si>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</si>
  <si>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</si>
  <si>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</si>
  <si>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</si>
  <si>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</si>
  <si>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</si>
  <si>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</si>
  <si>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</si>
  <si>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</si>
  <si>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</si>
  <si>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</si>
  <si>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</si>
  <si>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</si>
  <si>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</si>
  <si>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</si>
  <si>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</si>
  <si>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</si>
  <si>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</si>
  <si>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</si>
  <si>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</si>
  <si>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</si>
  <si>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</si>
  <si>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</si>
  <si>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</si>
  <si>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</si>
  <si>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</si>
  <si>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</si>
  <si>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</si>
  <si>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</si>
  <si>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</si>
  <si>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</si>
  <si>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</si>
  <si>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</si>
  <si>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</si>
  <si>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</si>
  <si>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</si>
  <si>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</si>
  <si>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</si>
  <si>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</si>
  <si>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</si>
  <si>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</si>
  <si>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</si>
  <si>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</si>
  <si>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</si>
  <si>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</si>
  <si>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</si>
  <si>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</si>
  <si>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</si>
  <si>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</si>
  <si>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</si>
  <si>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</si>
  <si>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</si>
  <si>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</si>
  <si>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</si>
  <si>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</si>
  <si>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</si>
  <si>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</si>
  <si>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</si>
  <si>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</si>
  <si>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</si>
  <si>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</si>
  <si>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</si>
  <si>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</si>
  <si>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</si>
  <si>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</si>
  <si>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</si>
  <si>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</si>
  <si>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</si>
  <si>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</si>
  <si>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</si>
  <si>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</si>
  <si>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</si>
  <si>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</si>
  <si>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</si>
  <si>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</si>
  <si>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</si>
  <si>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</si>
  <si>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</si>
  <si>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</si>
  <si>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</si>
  <si>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</si>
  <si>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</si>
  <si>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</si>
  <si>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</si>
  <si>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</si>
  <si>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</si>
  <si>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</si>
  <si>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</si>
  <si>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</si>
  <si>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</si>
  <si>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</si>
  <si>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</si>
  <si>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</si>
  <si>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</si>
  <si>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</si>
  <si>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</si>
  <si>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</si>
  <si>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</si>
  <si>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</si>
  <si>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</si>
  <si>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</si>
  <si>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</si>
  <si>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</si>
  <si>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</si>
  <si>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</si>
  <si>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</si>
  <si>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</si>
  <si>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</si>
  <si>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</si>
  <si>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</si>
  <si>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</si>
  <si>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</si>
  <si>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</si>
  <si>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</si>
  <si>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</si>
  <si>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</si>
  <si>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</si>
  <si>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</si>
  <si>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</si>
  <si>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</si>
  <si>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</si>
  <si>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</si>
  <si>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</si>
  <si>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</si>
  <si>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</si>
  <si>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</si>
  <si>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</si>
  <si>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</si>
  <si>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</si>
  <si>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</si>
  <si>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</si>
  <si>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</si>
  <si>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</si>
  <si>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</si>
  <si>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</si>
  <si>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</si>
  <si>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</si>
  <si>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</si>
  <si>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</si>
  <si>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</si>
  <si>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</si>
  <si>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</si>
  <si>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</si>
  <si>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</si>
  <si>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</si>
  <si>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</si>
  <si>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</si>
  <si>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</si>
  <si>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</si>
  <si>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</si>
  <si>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</si>
  <si>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</si>
  <si>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</si>
  <si>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</si>
  <si>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</si>
  <si>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</si>
  <si>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</si>
  <si>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</si>
  <si>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</si>
  <si>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</si>
  <si>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</si>
  <si>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</si>
  <si>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</si>
  <si>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</si>
  <si>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</si>
  <si>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</si>
  <si>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</si>
  <si>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</si>
  <si>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</si>
  <si>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</si>
  <si>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</si>
  <si>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</si>
  <si>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</si>
  <si>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</si>
  <si>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</si>
  <si>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</si>
  <si>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</si>
  <si>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</si>
  <si>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</si>
  <si>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</si>
  <si>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</si>
  <si>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</si>
  <si>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</si>
  <si>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</si>
  <si>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</si>
  <si>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</si>
  <si>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</si>
  <si>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</si>
  <si>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</si>
  <si>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</si>
  <si>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</si>
  <si>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</si>
  <si>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</si>
  <si>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</si>
  <si>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</si>
  <si>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</si>
  <si>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</si>
  <si>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</si>
  <si>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</si>
  <si>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</si>
  <si>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</si>
  <si>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</si>
  <si>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</si>
  <si>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</si>
  <si>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</si>
  <si>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</si>
  <si>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</si>
  <si>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</si>
  <si>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</si>
  <si>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</si>
  <si>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</si>
  <si>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</si>
  <si>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</si>
  <si>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</si>
  <si>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</si>
  <si>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</si>
  <si>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</si>
  <si>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</si>
  <si>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</si>
  <si>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</si>
  <si>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</si>
  <si>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</si>
  <si>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</si>
  <si>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</si>
  <si>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</si>
  <si>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</si>
  <si>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</si>
  <si>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</si>
  <si>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</si>
  <si>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</si>
  <si>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</si>
  <si>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</si>
  <si>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</si>
  <si>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</si>
  <si>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</si>
  <si>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</si>
  <si>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</si>
  <si>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</si>
  <si>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</si>
  <si>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</si>
  <si>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</si>
  <si>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</si>
  <si>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</si>
  <si>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</si>
  <si>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</si>
  <si>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</si>
  <si>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</si>
  <si>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</si>
  <si>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</si>
  <si>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</si>
  <si>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</si>
  <si>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</si>
  <si>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</si>
  <si>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</si>
  <si>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</si>
  <si>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</si>
  <si>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</si>
  <si>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</si>
  <si>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</si>
  <si>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</si>
  <si>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</si>
  <si>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</si>
  <si>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</si>
  <si>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</si>
  <si>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</si>
  <si>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</si>
  <si>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</si>
  <si>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</si>
  <si>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</si>
  <si>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</si>
  <si>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</si>
  <si>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</si>
  <si>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</si>
  <si>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</si>
  <si>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</si>
  <si>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</si>
  <si>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</si>
  <si>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</si>
  <si>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</si>
  <si>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</si>
  <si>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</si>
  <si>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</si>
  <si>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</si>
  <si>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</si>
  <si>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</si>
  <si>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</si>
  <si>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</si>
  <si>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</si>
  <si>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</si>
  <si>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</si>
  <si>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</si>
  <si>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</si>
  <si>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</si>
  <si>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</si>
  <si>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</si>
  <si>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</si>
  <si>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</si>
  <si>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</si>
  <si>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</si>
  <si>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</si>
  <si>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</si>
  <si>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</si>
  <si>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</si>
  <si>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</si>
  <si>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</si>
  <si>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</si>
  <si>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</si>
  <si>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</si>
  <si>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</si>
  <si>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</si>
  <si>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</si>
  <si>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</si>
  <si>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</si>
  <si>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</si>
  <si>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</si>
  <si>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</si>
  <si>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</si>
  <si>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</si>
  <si>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</si>
  <si>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</si>
  <si>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</si>
  <si>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</si>
  <si>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</si>
  <si>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</si>
  <si>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</si>
  <si>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</si>
  <si>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</si>
  <si>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</si>
  <si>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</si>
  <si>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</si>
  <si>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</si>
  <si>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</si>
  <si>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</si>
  <si>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</si>
  <si>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</si>
  <si>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</si>
  <si>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</si>
  <si>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</si>
  <si>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</si>
  <si>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</si>
  <si>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</si>
  <si>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</si>
  <si>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</si>
  <si>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</si>
  <si>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</si>
  <si>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</si>
  <si>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</si>
  <si>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</si>
  <si>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</si>
  <si>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</si>
  <si>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</si>
  <si>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</si>
  <si>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</si>
  <si>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</si>
  <si>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</si>
  <si>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</si>
  <si>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</si>
  <si>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</si>
  <si>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</si>
  <si>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</si>
  <si>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</si>
  <si>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</si>
  <si>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</si>
  <si>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</si>
  <si>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</si>
  <si>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</si>
  <si>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</si>
  <si>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</si>
  <si>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</si>
  <si>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</si>
  <si>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</si>
  <si>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</si>
  <si>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</si>
  <si>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</si>
  <si>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</si>
  <si>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</si>
  <si>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</si>
  <si>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</si>
  <si>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</si>
  <si>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</si>
  <si>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</si>
  <si>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</si>
  <si>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</si>
  <si>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</si>
  <si>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</si>
  <si>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</si>
  <si>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</si>
  <si>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</si>
  <si>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</si>
  <si>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</si>
  <si>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</si>
  <si>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</si>
  <si>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</si>
  <si>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</si>
  <si>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</si>
  <si>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</si>
  <si>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</si>
  <si>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</si>
  <si>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</si>
  <si>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</si>
  <si>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</si>
  <si>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</si>
  <si>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</si>
  <si>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</si>
  <si>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</si>
  <si>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</si>
  <si>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</si>
  <si>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</si>
  <si>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</si>
  <si>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</si>
  <si>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</si>
  <si>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</si>
  <si>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</si>
  <si>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</si>
  <si>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</si>
  <si>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</si>
  <si>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</si>
  <si>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</si>
  <si>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</si>
  <si>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</si>
  <si>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</si>
  <si>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</si>
  <si>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</si>
  <si>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</si>
  <si>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</si>
  <si>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</si>
  <si>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</si>
  <si>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</si>
  <si>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</si>
  <si>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</si>
  <si>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</si>
  <si>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</si>
  <si>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</si>
  <si>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</si>
  <si>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</si>
  <si>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</si>
  <si>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</si>
  <si>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</si>
  <si>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</si>
  <si>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</si>
  <si>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</si>
  <si>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</si>
  <si>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</si>
  <si>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</si>
  <si>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</si>
  <si>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</si>
  <si>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</si>
  <si>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</si>
  <si>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</si>
  <si>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</si>
  <si>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</si>
  <si>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</si>
  <si>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</si>
  <si>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</si>
  <si>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</si>
  <si>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</si>
  <si>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</si>
  <si>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</si>
  <si>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</si>
  <si>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</si>
  <si>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</si>
  <si>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</si>
  <si>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</si>
  <si>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</si>
  <si>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</si>
  <si>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</si>
  <si>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</si>
  <si>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</si>
  <si>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</si>
  <si>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</si>
  <si>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</si>
  <si>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</si>
  <si>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</si>
  <si>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</si>
  <si>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</si>
  <si>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</si>
  <si>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</si>
  <si>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</si>
  <si>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</si>
  <si>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</si>
  <si>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</si>
  <si>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</si>
  <si>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</si>
  <si>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</si>
  <si>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</si>
  <si>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</si>
  <si>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</si>
  <si>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</si>
  <si>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</si>
  <si>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</si>
  <si>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</si>
  <si>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</si>
  <si>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</si>
  <si>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</si>
  <si>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</si>
  <si>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</si>
  <si>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</si>
  <si>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</si>
  <si>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</si>
  <si>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</si>
  <si>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</si>
  <si>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</si>
  <si>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</si>
  <si>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</si>
  <si>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</si>
  <si>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</si>
  <si>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</si>
  <si>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</si>
  <si>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</si>
  <si>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</si>
  <si>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</si>
  <si>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</si>
  <si>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</si>
  <si>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</si>
  <si>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</si>
  <si>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</si>
  <si>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</si>
  <si>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</si>
  <si>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</si>
  <si>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</si>
  <si>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</si>
  <si>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</si>
  <si>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</si>
  <si>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</si>
  <si>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</si>
  <si>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</si>
  <si>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</si>
  <si>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</si>
  <si>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</si>
  <si>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</si>
  <si>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</si>
  <si>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</si>
  <si>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</si>
  <si>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</si>
  <si>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</si>
  <si>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</si>
  <si>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</si>
  <si>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</si>
  <si>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</si>
  <si>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</si>
  <si>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</si>
  <si>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</si>
  <si>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</si>
  <si>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</si>
  <si>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</si>
  <si>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</si>
  <si>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</si>
  <si>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</si>
  <si>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</si>
  <si>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</si>
  <si>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</si>
  <si>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</si>
  <si>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</si>
  <si>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</si>
  <si>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</si>
  <si>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</si>
  <si>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</si>
  <si>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</si>
  <si>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</si>
  <si>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</si>
  <si>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</si>
  <si>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</si>
  <si>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</si>
  <si>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</si>
  <si>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</si>
  <si>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</si>
  <si>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</si>
  <si>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</si>
  <si>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</si>
  <si>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00001111</t>
  </si>
  <si>
    <t>00000284</t>
  </si>
  <si>
    <t>00000305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</si>
  <si>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</si>
  <si>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</si>
  <si>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</si>
  <si>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</si>
  <si>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</si>
  <si>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</si>
  <si>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</si>
  <si>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</si>
  <si>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</si>
  <si>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</si>
  <si>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</si>
  <si>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</si>
  <si>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</si>
  <si>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</si>
  <si>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</si>
  <si>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</si>
  <si>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</si>
  <si>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</si>
  <si>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</si>
  <si>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</si>
  <si>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</si>
  <si>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</si>
  <si>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</si>
  <si>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</si>
  <si>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</si>
  <si>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</si>
  <si>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</si>
  <si>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</si>
  <si>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</si>
  <si>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</si>
  <si>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</si>
  <si>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</si>
  <si>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</si>
  <si>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</si>
  <si>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</si>
  <si>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</si>
  <si>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</si>
  <si>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</si>
  <si>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</si>
  <si>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</si>
  <si>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</si>
  <si>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</si>
  <si>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</si>
  <si>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</si>
  <si>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</si>
  <si>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</si>
  <si>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</si>
  <si>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</si>
  <si>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</si>
  <si>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</si>
  <si>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</si>
  <si>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</si>
  <si>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</si>
  <si>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</si>
  <si>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</si>
  <si>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</si>
  <si>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</si>
  <si>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</si>
  <si>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</si>
  <si>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</si>
  <si>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</si>
  <si>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</si>
  <si>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</si>
  <si>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</si>
  <si>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</si>
  <si>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</si>
  <si>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</si>
  <si>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</si>
  <si>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</si>
  <si>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</si>
  <si>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</si>
  <si>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</si>
  <si>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</si>
  <si>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</si>
  <si>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</si>
  <si>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</si>
  <si>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</si>
  <si>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</si>
  <si>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</si>
  <si>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</si>
  <si>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</si>
  <si>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</si>
  <si>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</si>
  <si>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</si>
  <si>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</si>
  <si>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</si>
  <si>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</si>
  <si>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</si>
  <si>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</si>
  <si>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</si>
  <si>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</si>
  <si>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</si>
  <si>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</si>
  <si>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</si>
  <si>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</si>
  <si>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</si>
  <si>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</si>
  <si>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</si>
  <si>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</si>
  <si>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</si>
  <si>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</si>
  <si>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</si>
  <si>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</si>
  <si>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</si>
  <si>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</si>
  <si>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</si>
  <si>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</si>
  <si>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</si>
  <si>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</si>
  <si>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</si>
  <si>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</si>
  <si>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</si>
  <si>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</si>
  <si>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</si>
  <si>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</si>
  <si>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</si>
  <si>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</si>
  <si>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</si>
  <si>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</si>
  <si>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</si>
  <si>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</si>
  <si>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</si>
  <si>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</si>
  <si>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</si>
  <si>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</si>
  <si>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</si>
  <si>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</si>
  <si>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</si>
  <si>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</si>
  <si>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</si>
  <si>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</si>
  <si>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</si>
  <si>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</si>
  <si>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</si>
  <si>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</si>
  <si>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</si>
  <si>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</si>
  <si>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</si>
  <si>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</si>
  <si>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</si>
  <si>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</si>
  <si>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</si>
  <si>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</si>
  <si>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</si>
  <si>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</si>
  <si>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</si>
  <si>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</si>
  <si>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</si>
  <si>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</si>
  <si>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</si>
  <si>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</si>
  <si>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</si>
  <si>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</si>
  <si>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</si>
  <si>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</si>
  <si>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</si>
  <si>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</si>
  <si>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</si>
  <si>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</si>
  <si>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</si>
  <si>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</si>
  <si>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</si>
  <si>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</si>
  <si>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</si>
  <si>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</si>
  <si>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</si>
  <si>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</si>
  <si>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</si>
  <si>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</si>
  <si>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</si>
  <si>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</si>
  <si>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</si>
  <si>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</si>
  <si>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</si>
  <si>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</si>
  <si>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</si>
  <si>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</si>
  <si>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</si>
  <si>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</si>
  <si>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</si>
  <si>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</si>
  <si>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</si>
  <si>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</si>
  <si>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</si>
  <si>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</si>
  <si>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</si>
  <si>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</si>
  <si>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</si>
  <si>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</si>
  <si>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</si>
  <si>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</si>
  <si>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</si>
  <si>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</si>
  <si>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</si>
  <si>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</si>
  <si>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</si>
  <si>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</si>
  <si>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</si>
  <si>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</si>
  <si>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</si>
  <si>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</si>
  <si>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</si>
  <si>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</si>
  <si>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</si>
  <si>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</si>
  <si>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</si>
  <si>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</si>
  <si>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</si>
  <si>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</si>
  <si>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</si>
  <si>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</si>
  <si>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</si>
  <si>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</si>
  <si>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</si>
  <si>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</si>
  <si>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</si>
  <si>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</si>
  <si>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</si>
  <si>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</si>
  <si>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</si>
  <si>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</si>
  <si>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</si>
  <si>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</si>
  <si>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</si>
  <si>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</si>
  <si>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</si>
  <si>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</si>
  <si>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</si>
  <si>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</si>
  <si>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</si>
  <si>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</si>
  <si>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</si>
  <si>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</si>
  <si>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</si>
  <si>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</si>
  <si>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</si>
  <si>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</si>
  <si>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</si>
  <si>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</si>
  <si>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</si>
  <si>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</si>
  <si>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</si>
  <si>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</si>
  <si>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</si>
  <si>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</si>
  <si>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</si>
  <si>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</si>
  <si>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</si>
  <si>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</si>
  <si>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</si>
  <si>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</si>
  <si>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</si>
  <si>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</si>
  <si>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</si>
  <si>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</si>
  <si>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</si>
  <si>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</si>
  <si>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</si>
  <si>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</si>
  <si>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</si>
  <si>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</si>
  <si>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</si>
  <si>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</si>
  <si>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</si>
  <si>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</si>
  <si>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</si>
  <si>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</si>
  <si>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</si>
  <si>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</si>
  <si>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</si>
  <si>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</si>
  <si>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</si>
  <si>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</si>
  <si>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</si>
  <si>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</si>
  <si>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</si>
  <si>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</si>
  <si>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</si>
  <si>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</si>
  <si>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</si>
  <si>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</si>
  <si>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</si>
  <si>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</si>
  <si>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</si>
  <si>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</si>
  <si>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</si>
  <si>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</si>
  <si>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</si>
  <si>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</si>
  <si>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</si>
  <si>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</si>
  <si>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</si>
  <si>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</si>
  <si>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</si>
  <si>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</si>
  <si>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</si>
  <si>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</si>
  <si>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</si>
  <si>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</si>
  <si>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</si>
  <si>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</si>
  <si>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</si>
  <si>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</si>
  <si>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</si>
  <si>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</si>
  <si>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</si>
  <si>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</si>
  <si>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</si>
  <si>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</si>
  <si>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</si>
  <si>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</si>
  <si>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</si>
  <si>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</si>
  <si>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</si>
  <si>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</si>
  <si>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</si>
  <si>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</si>
  <si>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</si>
  <si>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</si>
  <si>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</si>
  <si>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</si>
  <si>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</si>
  <si>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</si>
  <si>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</si>
  <si>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</si>
  <si>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</si>
  <si>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</si>
  <si>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</si>
  <si>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</si>
  <si>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</si>
  <si>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</si>
  <si>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</si>
  <si>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</si>
  <si>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</si>
  <si>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</si>
  <si>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</si>
  <si>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</si>
  <si>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</si>
  <si>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</si>
  <si>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</si>
  <si>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</si>
  <si>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</si>
  <si>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</si>
  <si>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</si>
  <si>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</si>
  <si>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</si>
  <si>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</si>
  <si>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</si>
  <si>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</si>
  <si>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</si>
  <si>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</si>
  <si>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</si>
  <si>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</si>
  <si>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</si>
  <si>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</si>
  <si>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</si>
  <si>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</si>
  <si>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</si>
  <si>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</si>
  <si>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</si>
  <si>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</si>
  <si>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</si>
  <si>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</si>
  <si>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</si>
  <si>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</si>
  <si>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</si>
  <si>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</si>
  <si>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</si>
  <si>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</si>
  <si>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</si>
  <si>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</si>
  <si>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</si>
  <si>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</si>
  <si>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</si>
  <si>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</si>
  <si>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</si>
  <si>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</si>
  <si>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</si>
  <si>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</si>
  <si>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</si>
  <si>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</si>
  <si>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</si>
  <si>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</si>
  <si>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</si>
  <si>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</si>
  <si>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</si>
  <si>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</si>
  <si>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</si>
  <si>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</si>
  <si>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</si>
  <si>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</si>
  <si>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</si>
  <si>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</si>
  <si>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</si>
  <si>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</si>
  <si>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</si>
  <si>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</si>
  <si>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</si>
  <si>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</si>
  <si>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</si>
  <si>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</si>
  <si>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</si>
  <si>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</si>
  <si>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</si>
  <si>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</si>
  <si>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</si>
  <si>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</si>
  <si>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</si>
  <si>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</si>
  <si>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</si>
  <si>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</si>
  <si>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</si>
  <si>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</si>
  <si>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</si>
  <si>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</si>
  <si>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</si>
  <si>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</si>
  <si>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</si>
  <si>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</si>
  <si>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</si>
  <si>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</si>
  <si>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</si>
  <si>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</si>
  <si>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</si>
  <si>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</si>
  <si>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</si>
  <si>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</si>
  <si>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</si>
  <si>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</si>
  <si>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</si>
  <si>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</si>
  <si>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</si>
  <si>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</si>
  <si>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</si>
  <si>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</si>
  <si>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</si>
  <si>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</si>
  <si>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</si>
  <si>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</si>
  <si>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</si>
  <si>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</si>
  <si>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</si>
  <si>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</si>
  <si>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</si>
  <si>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</si>
  <si>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</si>
  <si>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</si>
  <si>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</si>
  <si>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</si>
  <si>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</si>
  <si>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</si>
  <si>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</si>
  <si>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</si>
  <si>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</si>
  <si>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</si>
  <si>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</si>
  <si>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</si>
  <si>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</si>
  <si>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</si>
  <si>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</si>
  <si>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</si>
  <si>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</si>
  <si>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</si>
  <si>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</si>
  <si>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</si>
  <si>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</si>
  <si>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</si>
  <si>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</si>
  <si>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</si>
  <si>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</si>
  <si>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</si>
  <si>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</si>
  <si>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</si>
  <si>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</si>
  <si>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</si>
  <si>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</si>
  <si>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</si>
  <si>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</si>
  <si>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</si>
  <si>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</si>
  <si>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</si>
  <si>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</si>
  <si>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</si>
  <si>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</si>
  <si>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</si>
  <si>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</si>
  <si>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</si>
  <si>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</si>
  <si>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</si>
  <si>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</si>
  <si>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</si>
  <si>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</si>
  <si>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</si>
  <si>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</si>
  <si>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</si>
  <si>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</si>
  <si>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</si>
  <si>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</si>
  <si>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</si>
  <si>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</si>
  <si>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</si>
  <si>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</si>
  <si>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</si>
  <si>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</si>
  <si>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</si>
  <si>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</si>
  <si>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</si>
  <si>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</si>
  <si>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</si>
  <si>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</si>
  <si>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</si>
  <si>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</si>
  <si>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</si>
  <si>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</si>
  <si>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</si>
  <si>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</si>
  <si>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</si>
  <si>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</si>
  <si>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</si>
  <si>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</si>
  <si>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</si>
  <si>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</si>
  <si>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</si>
  <si>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</si>
  <si>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</si>
  <si>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</si>
  <si>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</si>
  <si>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</si>
  <si>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</si>
  <si>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</si>
  <si>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</si>
  <si>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</si>
  <si>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</si>
  <si>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</si>
  <si>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</si>
  <si>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</si>
  <si>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</si>
  <si>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</si>
  <si>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</si>
  <si>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</si>
  <si>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</si>
  <si>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</si>
  <si>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</si>
  <si>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</si>
  <si>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</si>
  <si>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</si>
  <si>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</si>
  <si>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</si>
  <si>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</si>
  <si>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</si>
  <si>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</si>
  <si>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</si>
  <si>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</si>
  <si>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</si>
  <si>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</si>
  <si>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</si>
  <si>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</si>
  <si>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</si>
  <si>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</si>
  <si>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</si>
  <si>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</si>
  <si>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</si>
  <si>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</si>
  <si>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</si>
  <si>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</si>
  <si>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</si>
  <si>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</si>
  <si>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</si>
  <si>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</si>
  <si>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</si>
  <si>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</si>
  <si>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</si>
  <si>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</si>
  <si>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</si>
  <si>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</si>
  <si>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</si>
  <si>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</si>
  <si>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</si>
  <si>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</si>
  <si>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</si>
  <si>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</si>
  <si>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</si>
  <si>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</si>
  <si>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</si>
  <si>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</si>
  <si>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</si>
  <si>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</si>
  <si>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</si>
  <si>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</si>
  <si>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</si>
  <si>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</si>
  <si>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</si>
  <si>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</si>
  <si>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</si>
  <si>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</si>
  <si>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</si>
  <si>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</si>
  <si>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</si>
  <si>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</si>
  <si>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</si>
  <si>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</si>
  <si>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</si>
  <si>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</si>
  <si>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</si>
  <si>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</si>
  <si>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</si>
  <si>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</si>
  <si>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</si>
  <si>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</si>
  <si>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</si>
  <si>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</si>
  <si>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</si>
  <si>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</si>
  <si>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</si>
  <si>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</si>
  <si>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</si>
  <si>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</si>
  <si>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</si>
  <si>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</si>
  <si>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</si>
  <si>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</si>
  <si>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</si>
  <si>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</si>
  <si>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</si>
  <si>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</si>
  <si>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</si>
  <si>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</si>
  <si>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</si>
  <si>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</si>
  <si>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</si>
  <si>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</si>
  <si>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</si>
  <si>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</si>
  <si>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</si>
  <si>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</si>
  <si>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</si>
  <si>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</si>
  <si>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</si>
  <si>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</si>
  <si>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</si>
  <si>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</si>
  <si>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</si>
  <si>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</si>
  <si>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</si>
  <si>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</si>
  <si>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</si>
  <si>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</si>
  <si>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</si>
  <si>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</si>
  <si>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</si>
  <si>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</si>
  <si>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</si>
  <si>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</si>
  <si>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</si>
  <si>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</si>
  <si>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</si>
  <si>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</si>
  <si>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</si>
  <si>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</si>
  <si>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</si>
  <si>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</si>
  <si>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</si>
  <si>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</si>
  <si>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</si>
  <si>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</si>
  <si>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</si>
  <si>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</si>
  <si>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</si>
  <si>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</si>
  <si>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</si>
  <si>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</si>
  <si>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</si>
  <si>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</si>
  <si>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</si>
  <si>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</si>
  <si>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</si>
  <si>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</si>
  <si>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</si>
  <si>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</si>
  <si>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</si>
  <si>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</si>
  <si>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</si>
  <si>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</si>
  <si>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</si>
  <si>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</si>
  <si>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</si>
  <si>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</si>
  <si>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</si>
  <si>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</si>
  <si>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</si>
  <si>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</si>
  <si>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</si>
  <si>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</si>
  <si>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</si>
  <si>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</si>
  <si>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</si>
  <si>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</si>
  <si>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</si>
  <si>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</si>
  <si>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</si>
  <si>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</si>
  <si>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</si>
  <si>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</si>
  <si>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</si>
  <si>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</si>
  <si>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</si>
  <si>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</si>
  <si>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</si>
  <si>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</si>
  <si>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</si>
  <si>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</si>
  <si>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</si>
  <si>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</si>
  <si>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</si>
  <si>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</si>
  <si>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</si>
  <si>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</si>
  <si>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</si>
  <si>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</si>
  <si>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</si>
  <si>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</si>
  <si>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</si>
  <si>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</si>
  <si>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</si>
  <si>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</si>
  <si>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</si>
  <si>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</si>
  <si>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</si>
  <si>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</si>
  <si>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</si>
  <si>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</si>
  <si>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</si>
  <si>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</si>
  <si>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</si>
  <si>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</si>
  <si>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</si>
  <si>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</si>
  <si>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</si>
  <si>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</si>
  <si>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</si>
  <si>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</si>
  <si>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</si>
  <si>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</si>
  <si>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</si>
  <si>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</si>
  <si>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</si>
  <si>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</si>
  <si>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</si>
  <si>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</si>
  <si>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</si>
  <si>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</si>
  <si>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</si>
  <si>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</si>
  <si>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</si>
  <si>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</si>
  <si>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</si>
  <si>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</si>
  <si>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</si>
  <si>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</si>
  <si>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</si>
  <si>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</si>
  <si>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</si>
  <si>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</si>
  <si>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</si>
  <si>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</si>
  <si>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</si>
  <si>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</si>
  <si>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</si>
  <si>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</si>
  <si>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</si>
  <si>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</si>
  <si>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</si>
  <si>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</si>
  <si>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</si>
  <si>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</si>
  <si>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</si>
  <si>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</si>
  <si>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</si>
  <si>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</si>
  <si>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</si>
  <si>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</si>
  <si>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</si>
  <si>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</si>
  <si>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</si>
  <si>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</si>
  <si>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</si>
  <si>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</si>
  <si>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</si>
  <si>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</si>
  <si>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</si>
  <si>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</si>
  <si>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</si>
  <si>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</si>
  <si>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</si>
  <si>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</si>
  <si>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</si>
  <si>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</si>
  <si>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</si>
  <si>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</si>
  <si>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</si>
  <si>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</si>
  <si>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</si>
  <si>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</si>
  <si>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</si>
  <si>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</si>
  <si>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</si>
  <si>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</si>
  <si>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</si>
  <si>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</si>
  <si>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</si>
  <si>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</si>
  <si>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</si>
  <si>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</si>
  <si>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</si>
  <si>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</si>
  <si>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</si>
  <si>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</si>
  <si>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</si>
  <si>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</si>
  <si>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</si>
  <si>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</si>
  <si>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</si>
  <si>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</si>
  <si>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</si>
  <si>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</si>
  <si>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</si>
  <si>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</si>
  <si>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</si>
  <si>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</si>
  <si>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</si>
  <si>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</si>
  <si>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</si>
  <si>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</si>
  <si>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</si>
  <si>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</si>
  <si>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</si>
  <si>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</si>
  <si>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</si>
  <si>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</si>
  <si>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</si>
  <si>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</si>
  <si>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</si>
  <si>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</si>
  <si>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</si>
  <si>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</si>
  <si>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</si>
  <si>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</si>
  <si>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</si>
  <si>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</si>
  <si>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</si>
  <si>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</si>
  <si>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</si>
  <si>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</si>
  <si>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</si>
  <si>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</si>
  <si>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</si>
  <si>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</si>
  <si>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</si>
  <si>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</si>
  <si>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</si>
  <si>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</si>
  <si>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</si>
  <si>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</si>
  <si>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</si>
  <si>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</si>
  <si>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</si>
  <si>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</si>
  <si>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</si>
  <si>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</si>
  <si>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</si>
  <si>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</si>
  <si>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</si>
  <si>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</si>
  <si>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</si>
  <si>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</si>
  <si>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</si>
  <si>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</si>
  <si>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</si>
  <si>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</si>
  <si>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</si>
  <si>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</si>
  <si>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</si>
  <si>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</si>
  <si>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</si>
  <si>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</si>
  <si>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</si>
  <si>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</si>
  <si>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</si>
  <si>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</si>
  <si>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</si>
  <si>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</si>
  <si>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</si>
  <si>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</si>
  <si>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</si>
  <si>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</si>
  <si>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</si>
  <si>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</si>
  <si>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</si>
  <si>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</si>
  <si>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</si>
  <si>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</si>
  <si>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</si>
  <si>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</si>
  <si>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</si>
  <si>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</si>
  <si>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</si>
  <si>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</si>
  <si>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</si>
  <si>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</si>
  <si>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</si>
  <si>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</si>
  <si>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</si>
  <si>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</si>
  <si>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</si>
  <si>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</si>
  <si>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</si>
  <si>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</si>
  <si>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</si>
  <si>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</si>
  <si>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</si>
  <si>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</si>
  <si>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</si>
  <si>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</si>
  <si>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</si>
  <si>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</si>
  <si>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</si>
  <si>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</si>
  <si>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</si>
  <si>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</si>
  <si>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</si>
  <si>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</si>
  <si>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</si>
  <si>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</si>
  <si>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</si>
  <si>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</si>
  <si>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</si>
  <si>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</si>
  <si>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</si>
  <si>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</si>
  <si>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</si>
  <si>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</si>
  <si>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</si>
  <si>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</si>
  <si>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</si>
  <si>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</si>
  <si>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</si>
  <si>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</si>
  <si>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</si>
  <si>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</si>
  <si>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</si>
  <si>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</si>
  <si>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</si>
  <si>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</si>
  <si>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</si>
  <si>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</si>
  <si>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</si>
  <si>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</si>
  <si>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</si>
  <si>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</si>
  <si>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</si>
  <si>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</si>
  <si>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</si>
  <si>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</si>
  <si>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</si>
  <si>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</si>
  <si>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</si>
  <si>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</si>
  <si>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</si>
  <si>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</si>
  <si>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</si>
  <si>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</si>
  <si>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</si>
  <si>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</si>
  <si>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</si>
  <si>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</si>
  <si>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</si>
  <si>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</si>
  <si>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</si>
  <si>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</si>
  <si>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</si>
  <si>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</si>
  <si>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</si>
  <si>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</si>
  <si>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</si>
  <si>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</si>
  <si>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</si>
  <si>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</si>
  <si>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</si>
  <si>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</si>
  <si>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</si>
  <si>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</si>
  <si>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</si>
  <si>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</si>
  <si>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</si>
  <si>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</si>
  <si>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</si>
  <si>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</si>
  <si>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</si>
  <si>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</si>
  <si>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</si>
  <si>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</si>
  <si>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</si>
  <si>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</si>
  <si>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</si>
  <si>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</si>
  <si>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</si>
  <si>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</si>
  <si>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</si>
  <si>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</si>
  <si>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</si>
  <si>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</si>
  <si>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</si>
  <si>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</si>
  <si>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</si>
  <si>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</si>
  <si>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</si>
  <si>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</si>
  <si>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</si>
  <si>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</si>
  <si>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</si>
  <si>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</si>
  <si>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</si>
  <si>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</si>
  <si>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</si>
  <si>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</si>
  <si>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</si>
  <si>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</si>
  <si>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</si>
  <si>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</si>
  <si>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</si>
  <si>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</si>
  <si>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</si>
  <si>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</si>
  <si>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</si>
  <si>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</si>
  <si>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</si>
  <si>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</si>
  <si>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</si>
  <si>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</si>
  <si>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</si>
  <si>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</si>
  <si>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</si>
  <si>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</si>
  <si>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</si>
  <si>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</si>
  <si>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</si>
  <si>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</si>
  <si>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</si>
  <si>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</si>
  <si>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</si>
  <si>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</si>
  <si>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</si>
  <si>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</si>
  <si>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</si>
  <si>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</si>
  <si>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</si>
  <si>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</si>
  <si>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</si>
  <si>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</si>
  <si>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</si>
  <si>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</si>
  <si>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</si>
  <si>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</si>
  <si>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</si>
  <si>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</si>
  <si>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</si>
  <si>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</si>
  <si>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</si>
  <si>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</si>
  <si>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</si>
  <si>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</si>
  <si>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</si>
  <si>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</si>
  <si>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</si>
  <si>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</si>
  <si>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</si>
  <si>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</si>
  <si>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</si>
  <si>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</si>
  <si>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</si>
  <si>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</si>
  <si>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</si>
  <si>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</si>
  <si>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</si>
  <si>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</si>
  <si>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</si>
  <si>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</si>
  <si>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</si>
  <si>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</si>
  <si>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</si>
  <si>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</si>
  <si>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</si>
  <si>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</si>
  <si>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</si>
  <si>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</si>
  <si>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</si>
  <si>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</si>
  <si>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</si>
  <si>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</si>
  <si>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</si>
  <si>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</si>
  <si>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</si>
  <si>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</si>
  <si>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</si>
  <si>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</si>
  <si>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</si>
  <si>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</si>
  <si>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</si>
  <si>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</si>
  <si>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</si>
  <si>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</si>
  <si>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</si>
  <si>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</si>
  <si>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</si>
  <si>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</si>
  <si>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</si>
  <si>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</si>
  <si>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</si>
  <si>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</si>
  <si>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</si>
  <si>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</si>
  <si>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</si>
  <si>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</si>
  <si>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</si>
  <si>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</si>
  <si>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</si>
  <si>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</si>
  <si>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</si>
  <si>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</si>
  <si>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</si>
  <si>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</si>
  <si>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</si>
  <si>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</si>
  <si>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</si>
  <si>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</si>
  <si>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</si>
  <si>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</si>
  <si>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</si>
  <si>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</si>
  <si>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</si>
  <si>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</si>
  <si>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</si>
  <si>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</si>
  <si>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</si>
  <si>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</si>
  <si>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</si>
  <si>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</si>
  <si>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</si>
  <si>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</si>
  <si>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</si>
  <si>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</si>
  <si>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</si>
  <si>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</si>
  <si>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</si>
  <si>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</si>
  <si>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</si>
  <si>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</si>
  <si>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</si>
  <si>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</si>
  <si>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</si>
  <si>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</si>
  <si>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</si>
  <si>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</si>
  <si>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</si>
  <si>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</si>
  <si>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</si>
  <si>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</si>
  <si>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</si>
  <si>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</si>
  <si>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</si>
  <si>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</si>
  <si>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</si>
  <si>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</si>
  <si>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</si>
  <si>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</si>
  <si>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</si>
  <si>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</si>
  <si>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</si>
  <si>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</si>
  <si>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</si>
  <si>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</si>
  <si>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</si>
  <si>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</si>
  <si>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</si>
  <si>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</si>
  <si>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</si>
  <si>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</si>
  <si>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</si>
  <si>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</si>
  <si>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</si>
  <si>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</si>
  <si>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</si>
  <si>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</si>
  <si>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</si>
  <si>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</si>
  <si>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</si>
  <si>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</si>
  <si>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</si>
  <si>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</si>
  <si>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</si>
  <si>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</si>
  <si>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</si>
  <si>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</si>
  <si>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</si>
  <si>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</si>
  <si>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</si>
  <si>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</si>
  <si>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</si>
  <si>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</si>
  <si>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</si>
  <si>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</si>
  <si>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</si>
  <si>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</si>
  <si>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</si>
  <si>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</si>
  <si>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</si>
  <si>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</si>
  <si>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</si>
  <si>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</si>
  <si>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</si>
  <si>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</si>
  <si>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</si>
  <si>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</si>
  <si>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</si>
  <si>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</si>
  <si>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</si>
  <si>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</si>
  <si>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</si>
  <si>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</si>
  <si>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</si>
  <si>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</si>
  <si>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</si>
  <si>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</si>
  <si>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</si>
  <si>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</si>
  <si>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</si>
  <si>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</si>
  <si>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</si>
  <si>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</si>
  <si>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</si>
  <si>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</si>
  <si>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</si>
  <si>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</si>
  <si>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</si>
  <si>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</si>
  <si>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</si>
  <si>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</si>
  <si>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</si>
  <si>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</si>
  <si>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</si>
  <si>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</si>
  <si>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</si>
  <si>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</si>
  <si>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</si>
  <si>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</si>
  <si>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</si>
  <si>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</si>
  <si>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</si>
  <si>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</si>
  <si>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</si>
  <si>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</si>
  <si>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</si>
  <si>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</si>
  <si>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</si>
  <si>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</si>
  <si>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</si>
  <si>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</si>
  <si>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</si>
  <si>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</si>
  <si>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</si>
  <si>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</si>
  <si>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</si>
  <si>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</si>
  <si>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</si>
  <si>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</si>
  <si>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</si>
  <si>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</si>
  <si>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</si>
  <si>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</si>
  <si>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</si>
  <si>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</si>
  <si>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</si>
  <si>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</si>
  <si>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</si>
  <si>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</si>
  <si>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</si>
  <si>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</si>
  <si>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</si>
  <si>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</si>
  <si>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</si>
  <si>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</si>
  <si>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</si>
  <si>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</si>
  <si>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</si>
  <si>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</si>
  <si>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</si>
  <si>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</si>
  <si>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</si>
  <si>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</si>
  <si>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</si>
  <si>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</si>
  <si>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</si>
  <si>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</si>
  <si>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</si>
  <si>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</si>
  <si>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</si>
  <si>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</si>
  <si>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</si>
  <si>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</si>
  <si>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</si>
  <si>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</si>
  <si>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</si>
  <si>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</si>
  <si>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</si>
  <si>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</si>
  <si>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</si>
  <si>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</si>
  <si>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</si>
  <si>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</si>
  <si>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</si>
  <si>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</si>
  <si>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</si>
  <si>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</si>
  <si>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</si>
  <si>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</si>
  <si>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</si>
  <si>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</si>
  <si>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</si>
  <si>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</si>
  <si>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</si>
  <si>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</si>
  <si>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</si>
  <si>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</si>
  <si>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</si>
  <si>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</si>
  <si>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</si>
  <si>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</si>
  <si>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</si>
  <si>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</si>
  <si>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</si>
  <si>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</si>
  <si>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</si>
  <si>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</si>
  <si>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</si>
  <si>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</si>
  <si>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</si>
  <si>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</si>
  <si>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</si>
  <si>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</si>
  <si>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</si>
  <si>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</si>
  <si>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</si>
  <si>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</si>
  <si>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</si>
  <si>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</si>
  <si>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</si>
  <si>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</si>
  <si>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</si>
  <si>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</si>
  <si>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</si>
  <si>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</si>
  <si>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</si>
  <si>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</si>
  <si>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</si>
  <si>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</si>
  <si>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</si>
  <si>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</si>
  <si>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</si>
  <si>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</si>
  <si>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</si>
  <si>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</si>
  <si>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</si>
  <si>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</si>
  <si>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</si>
  <si>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</si>
  <si>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</si>
  <si>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</si>
  <si>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</si>
  <si>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</si>
  <si>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</si>
  <si>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</si>
  <si>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</si>
  <si>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</si>
  <si>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</si>
  <si>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</si>
  <si>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</si>
  <si>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</si>
  <si>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</si>
  <si>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</si>
  <si>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</si>
  <si>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</si>
  <si>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</si>
  <si>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</si>
  <si>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</si>
  <si>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</si>
  <si>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</si>
  <si>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</si>
  <si>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</si>
  <si>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</si>
  <si>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</si>
  <si>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</si>
  <si>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</si>
  <si>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</si>
  <si>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</si>
  <si>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</si>
  <si>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</si>
  <si>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</si>
  <si>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</si>
  <si>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</si>
  <si>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</si>
  <si>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</si>
  <si>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</si>
  <si>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</si>
  <si>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</si>
  <si>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</si>
  <si>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</si>
  <si>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</si>
  <si>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</si>
  <si>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</si>
  <si>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</si>
  <si>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</si>
  <si>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</si>
  <si>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</si>
  <si>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</si>
  <si>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</si>
  <si>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</si>
  <si>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</si>
  <si>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</si>
  <si>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</si>
  <si>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</si>
  <si>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</si>
  <si>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</si>
  <si>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</si>
  <si>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</si>
  <si>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</si>
  <si>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</si>
  <si>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</si>
  <si>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</si>
  <si>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</si>
  <si>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</si>
  <si>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</si>
  <si>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</si>
  <si>
    <t>30005646</t>
  </si>
  <si>
    <t>30005331</t>
  </si>
  <si>
    <t>30001519</t>
  </si>
  <si>
    <t>30004616</t>
  </si>
  <si>
    <t>30005683</t>
  </si>
  <si>
    <t>30003739</t>
  </si>
  <si>
    <t>30005688</t>
  </si>
  <si>
    <t>30005686</t>
  </si>
  <si>
    <t>30005685</t>
  </si>
  <si>
    <t>30005598</t>
  </si>
  <si>
    <t>30005592</t>
  </si>
  <si>
    <t>30005656</t>
  </si>
  <si>
    <t>00002075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</si>
</sst>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,##0.00\ _₽"/>
    <numFmt numFmtId="166" formatCode="_(* #,##0.00_);_(* \(#,##0.00\);_(* \-??_);_(@_)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 xr:uid="{00000000-0005-0000-0000-000000000000}"/>
    <cellStyle name="TableStyleLight1" xfId="14" xr:uid="{00000000-0005-0000-0000-000001000000}"/>
    <cellStyle name="Обычный" xfId="0" builtinId="0"/>
    <cellStyle name="Обычный 2" xfId="7" xr:uid="{00000000-0005-0000-0000-000003000000}"/>
    <cellStyle name="Обычный 2 2" xfId="5" xr:uid="{00000000-0005-0000-0000-000004000000}"/>
    <cellStyle name="Обычный 2 3" xfId="15" xr:uid="{00000000-0005-0000-0000-000005000000}"/>
    <cellStyle name="Обычный 2 3 2" xfId="17" xr:uid="{00000000-0005-0000-0000-000006000000}"/>
    <cellStyle name="Обычный 3" xfId="10" xr:uid="{00000000-0005-0000-0000-000007000000}"/>
    <cellStyle name="Обычный 3 2" xfId="13" xr:uid="{00000000-0005-0000-0000-000008000000}"/>
    <cellStyle name="Обычный 4" xfId="6" xr:uid="{00000000-0005-0000-0000-000009000000}"/>
    <cellStyle name="Обычный 5" xfId="1" xr:uid="{00000000-0005-0000-0000-00000A000000}"/>
    <cellStyle name="Обычный 6" xfId="11" xr:uid="{00000000-0005-0000-0000-00000B000000}"/>
    <cellStyle name="Обычный 7" xfId="9" xr:uid="{00000000-0005-0000-0000-00000C000000}"/>
    <cellStyle name="Обычный 8" xfId="8" xr:uid="{00000000-0005-0000-0000-00000D000000}"/>
    <cellStyle name="Обычный 8 2" xfId="16" xr:uid="{00000000-0005-0000-0000-00000E000000}"/>
    <cellStyle name="Обычный 9" xfId="12" xr:uid="{00000000-0005-0000-0000-00000F000000}"/>
    <cellStyle name="Обычный_Химия_L-микро2004" xfId="3" xr:uid="{00000000-0005-0000-0000-000010000000}"/>
    <cellStyle name="Финансовый 7" xfId="4" xr:uid="{00000000-0005-0000-0000-000011000000}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C54"/>
  <sheetViews>
    <sheetView tabSelected="1" workbookViewId="0">
      <selection activeCell="C22" sqref="C22"/>
    </sheetView>
  </sheetViews>
  <sheetFormatPr defaultRowHeight="15" x14ac:dyDescent="0.2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 x14ac:dyDescent="0.25">
      <c r="A7" s="216" t="s">
        <v>871</v>
      </c>
    </row>
    <row r="8" spans="1:3" x14ac:dyDescent="0.25">
      <c r="A8" s="216" t="s">
        <v>872</v>
      </c>
    </row>
    <row r="9" spans="1:3" x14ac:dyDescent="0.25">
      <c r="A9" s="216" t="s">
        <v>873</v>
      </c>
    </row>
    <row r="11" spans="1:3" ht="78" customHeight="1" x14ac:dyDescent="0.25">
      <c r="A11" s="205" t="s">
        <v>874</v>
      </c>
      <c r="B11" s="205" t="s">
        <v>875</v>
      </c>
      <c r="C11" s="224" t="s">
        <v>2760</v>
      </c>
    </row>
    <row r="12" spans="1:3" x14ac:dyDescent="0.25">
      <c r="A12" s="206" t="s">
        <v>876</v>
      </c>
      <c r="B12" s="207"/>
    </row>
    <row r="13" spans="1:3" x14ac:dyDescent="0.25">
      <c r="A13" s="208" t="s">
        <v>887</v>
      </c>
      <c r="B13" s="209">
        <f>'П1-11 Психолог'!F12</f>
        <v>1286500</v>
      </c>
    </row>
    <row r="14" spans="1:3" x14ac:dyDescent="0.25">
      <c r="A14" s="206" t="s">
        <v>877</v>
      </c>
      <c r="B14" s="210"/>
    </row>
    <row r="15" spans="1:3" x14ac:dyDescent="0.25">
      <c r="A15" s="208" t="s">
        <v>0</v>
      </c>
      <c r="B15" s="209">
        <f>'П1 Нач кл.'!F131</f>
        <v>5166900</v>
      </c>
    </row>
    <row r="16" spans="1:3" x14ac:dyDescent="0.25">
      <c r="A16" s="208" t="s">
        <v>878</v>
      </c>
      <c r="B16" s="207" t="s">
        <v>879</v>
      </c>
    </row>
    <row r="17" spans="1:3" ht="30" x14ac:dyDescent="0.25">
      <c r="A17" s="208" t="s">
        <v>828</v>
      </c>
      <c r="B17" s="209">
        <f>'П3 Проект'!F14</f>
        <v>2417300</v>
      </c>
    </row>
    <row r="18" spans="1:3" x14ac:dyDescent="0.25">
      <c r="A18" s="208" t="s">
        <v>880</v>
      </c>
      <c r="B18" s="209">
        <f>'П4 Логопед'!F44</f>
        <v>536470</v>
      </c>
    </row>
    <row r="19" spans="1:3" x14ac:dyDescent="0.25">
      <c r="A19" s="208" t="s">
        <v>900</v>
      </c>
      <c r="B19" s="209">
        <f>'П5 Рекреация'!F11</f>
        <v>163300</v>
      </c>
    </row>
    <row r="20" spans="1:3" x14ac:dyDescent="0.25">
      <c r="A20" s="208" t="s">
        <v>901</v>
      </c>
      <c r="B20" s="207" t="s">
        <v>879</v>
      </c>
    </row>
    <row r="21" spans="1:3" x14ac:dyDescent="0.25">
      <c r="A21" s="208" t="s">
        <v>843</v>
      </c>
      <c r="B21" s="209">
        <f>'П7 Игровая'!F14</f>
        <v>871800</v>
      </c>
    </row>
    <row r="22" spans="1:3" x14ac:dyDescent="0.25">
      <c r="A22" s="208" t="s">
        <v>1</v>
      </c>
      <c r="B22" s="209">
        <f>'П8 Рус.яз и лит'!F16</f>
        <v>380490</v>
      </c>
    </row>
    <row r="23" spans="1:3" x14ac:dyDescent="0.25">
      <c r="A23" s="208" t="s">
        <v>2</v>
      </c>
      <c r="B23" s="209">
        <f>'П9 Ин.яз'!F24</f>
        <v>271530</v>
      </c>
    </row>
    <row r="24" spans="1:3" x14ac:dyDescent="0.25">
      <c r="A24" s="208" t="s">
        <v>3</v>
      </c>
      <c r="B24" s="209">
        <f>'П10 Ист и обществ'!F17</f>
        <v>617370</v>
      </c>
    </row>
    <row r="25" spans="1:3" x14ac:dyDescent="0.25">
      <c r="A25" s="208" t="s">
        <v>881</v>
      </c>
      <c r="B25" s="209">
        <f>'П11 Геогр'!F42</f>
        <v>693140</v>
      </c>
    </row>
    <row r="26" spans="1:3" x14ac:dyDescent="0.25">
      <c r="A26" s="208" t="s">
        <v>882</v>
      </c>
      <c r="B26" s="209">
        <f>'П12 ИЗО'!F29</f>
        <v>353550</v>
      </c>
      <c r="C26" s="225" t="s">
        <v>2762</v>
      </c>
    </row>
    <row r="27" spans="1:3" x14ac:dyDescent="0.25">
      <c r="A27" s="208" t="s">
        <v>6</v>
      </c>
      <c r="B27" s="209">
        <f>'П13 Музыка'!F40</f>
        <v>995050</v>
      </c>
      <c r="C27" s="225" t="s">
        <v>2762</v>
      </c>
    </row>
    <row r="28" spans="1:3" x14ac:dyDescent="0.25">
      <c r="A28" s="208" t="s">
        <v>7</v>
      </c>
      <c r="B28" s="209">
        <f>'П14 Физика и Астро'!F176</f>
        <v>4839430</v>
      </c>
      <c r="C28" s="225" t="s">
        <v>2762</v>
      </c>
    </row>
    <row r="29" spans="1:3" x14ac:dyDescent="0.25">
      <c r="A29" s="208" t="s">
        <v>883</v>
      </c>
      <c r="B29" s="209">
        <f>'П15 Химия'!F130</f>
        <v>3432920</v>
      </c>
    </row>
    <row r="30" spans="1:3" x14ac:dyDescent="0.25">
      <c r="A30" s="208" t="s">
        <v>9</v>
      </c>
      <c r="B30" s="209">
        <f>'П16 Био и экол'!F100</f>
        <v>5473510</v>
      </c>
    </row>
    <row r="31" spans="1:3" x14ac:dyDescent="0.25">
      <c r="A31" s="208" t="s">
        <v>2025</v>
      </c>
      <c r="B31" s="209">
        <f>'П17 Матем'!F20</f>
        <v>559970</v>
      </c>
    </row>
    <row r="32" spans="1:3" x14ac:dyDescent="0.25">
      <c r="A32" s="208" t="s">
        <v>2452</v>
      </c>
      <c r="B32" s="209">
        <f>'П18 Информ'!F13</f>
        <v>15780</v>
      </c>
    </row>
    <row r="33" spans="1:3" x14ac:dyDescent="0.25">
      <c r="A33" s="208" t="s">
        <v>2029</v>
      </c>
      <c r="B33" s="209"/>
    </row>
    <row r="34" spans="1:3" ht="30" x14ac:dyDescent="0.25">
      <c r="A34" s="215" t="s">
        <v>2030</v>
      </c>
      <c r="B34" s="211">
        <f>'П20 Труд(Технол)'!F60</f>
        <v>1070670</v>
      </c>
    </row>
    <row r="35" spans="1:3" ht="30" x14ac:dyDescent="0.25">
      <c r="A35" s="215" t="s">
        <v>2071</v>
      </c>
      <c r="B35" s="211">
        <f>'П20 Труд(Технол)'!F186</f>
        <v>3118142</v>
      </c>
    </row>
    <row r="36" spans="1:3" ht="45" x14ac:dyDescent="0.25">
      <c r="A36" s="215" t="s">
        <v>2215</v>
      </c>
      <c r="B36" s="211">
        <f>'П20 Труд(Технол)'!F231</f>
        <v>5759200</v>
      </c>
    </row>
    <row r="37" spans="1:3" ht="45" x14ac:dyDescent="0.25">
      <c r="A37" s="215" t="s">
        <v>2246</v>
      </c>
      <c r="B37" s="211">
        <f>'П20 Труд(Технол)'!F257</f>
        <v>3092300</v>
      </c>
    </row>
    <row r="38" spans="1:3" x14ac:dyDescent="0.25">
      <c r="A38" s="212" t="s">
        <v>2278</v>
      </c>
      <c r="B38" s="209">
        <f>'П21 ОБ_ЗР'!F118</f>
        <v>6964240</v>
      </c>
    </row>
    <row r="39" spans="1:3" x14ac:dyDescent="0.25">
      <c r="A39" s="208" t="s">
        <v>2427</v>
      </c>
      <c r="B39" s="211"/>
    </row>
    <row r="40" spans="1:3" x14ac:dyDescent="0.25">
      <c r="A40" s="215" t="s">
        <v>757</v>
      </c>
      <c r="B40" s="211">
        <f>'П22 ПРОФ'!F47</f>
        <v>7999700</v>
      </c>
    </row>
    <row r="41" spans="1:3" x14ac:dyDescent="0.25">
      <c r="A41" s="215" t="s">
        <v>783</v>
      </c>
      <c r="B41" s="209">
        <f>'П22 ПРОФ'!F137</f>
        <v>4639430</v>
      </c>
    </row>
    <row r="42" spans="1:3" ht="28.5" x14ac:dyDescent="0.25">
      <c r="A42" s="213" t="s">
        <v>884</v>
      </c>
      <c r="B42" s="207" t="s">
        <v>879</v>
      </c>
    </row>
    <row r="43" spans="1:3" ht="28.5" x14ac:dyDescent="0.25">
      <c r="A43" s="213" t="s">
        <v>885</v>
      </c>
      <c r="B43" s="207" t="s">
        <v>879</v>
      </c>
    </row>
    <row r="44" spans="1:3" ht="45" x14ac:dyDescent="0.25">
      <c r="C44" s="226" t="s">
        <v>2761</v>
      </c>
    </row>
    <row r="51" spans="1:2" ht="16.5" x14ac:dyDescent="0.25">
      <c r="A51" s="214"/>
    </row>
    <row r="52" spans="1:2" ht="16.5" x14ac:dyDescent="0.25">
      <c r="A52" s="214"/>
      <c r="B52" s="214"/>
    </row>
    <row r="53" spans="1:2" ht="16.5" x14ac:dyDescent="0.25">
      <c r="A53" s="214"/>
      <c r="B53" s="214"/>
    </row>
    <row r="54" spans="1:2" ht="16.5" x14ac:dyDescent="0.25">
      <c r="B54" s="214"/>
    </row>
  </sheetData>
  <customSheetViews>
    <customSheetView guid="{9CAF924E-FB22-4352-899B-CA2FA34568E5}">
      <selection activeCell="A29" sqref="A29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46AC705-1951-4F4A-AFC0-292C9CBB2FB0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 x14ac:dyDescent="0.25">
      <c r="A1" s="13"/>
      <c r="B1" s="56"/>
      <c r="C1" s="13"/>
      <c r="D1" s="13"/>
      <c r="E1" s="13"/>
      <c r="F1" s="13"/>
    </row>
    <row r="2" spans="1:7" ht="42.75" x14ac:dyDescent="0.25">
      <c r="A2" s="18" t="s">
        <v>3</v>
      </c>
      <c r="B2" s="53"/>
      <c r="C2" s="18"/>
      <c r="D2" s="21" t="s">
        <v>725</v>
      </c>
      <c r="E2" s="94" t="s">
        <v>1680</v>
      </c>
      <c r="F2" s="93" t="s">
        <v>1681</v>
      </c>
    </row>
    <row r="3" spans="1:7" x14ac:dyDescent="0.25">
      <c r="A3" s="24" t="s">
        <v>14</v>
      </c>
      <c r="B3" s="54"/>
      <c r="C3" s="31"/>
      <c r="D3" s="31"/>
      <c r="E3" s="27"/>
      <c r="F3" s="91"/>
      <c r="G3" s="51"/>
    </row>
    <row r="4" spans="1:7" x14ac:dyDescent="0.25">
      <c r="A4" s="24" t="s">
        <v>11</v>
      </c>
      <c r="B4" s="54"/>
      <c r="C4" s="31"/>
      <c r="D4" s="31"/>
      <c r="E4" s="27"/>
      <c r="F4" s="91"/>
      <c r="G4" s="51"/>
    </row>
    <row r="5" spans="1:7" ht="30" x14ac:dyDescent="0.25">
      <c r="A5" s="121" t="s">
        <v>13</v>
      </c>
      <c r="B5" s="128" t="s">
        <v>1531</v>
      </c>
      <c r="C5" s="30" t="s">
        <v>756</v>
      </c>
      <c r="D5" s="31">
        <v>1</v>
      </c>
      <c r="E5" s="17">
        <v>11000</v>
      </c>
      <c r="F5" s="91">
        <f t="shared" ref="F5:F13" si="0">E5*D5</f>
        <v>11000</v>
      </c>
      <c r="G5" s="51"/>
    </row>
    <row r="6" spans="1:7" ht="30" x14ac:dyDescent="0.25">
      <c r="A6" s="24" t="s">
        <v>143</v>
      </c>
      <c r="B6" s="54" t="s">
        <v>1532</v>
      </c>
      <c r="C6" s="30" t="s">
        <v>146</v>
      </c>
      <c r="D6" s="31">
        <v>15</v>
      </c>
      <c r="E6" s="17">
        <v>14200</v>
      </c>
      <c r="F6" s="91">
        <f>E6*D6</f>
        <v>213000</v>
      </c>
      <c r="G6" s="51"/>
    </row>
    <row r="7" spans="1:7" ht="30" x14ac:dyDescent="0.25">
      <c r="A7" s="24" t="s">
        <v>145</v>
      </c>
      <c r="B7" s="54" t="s">
        <v>1533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 x14ac:dyDescent="0.25">
      <c r="A8" s="24" t="s">
        <v>147</v>
      </c>
      <c r="B8" s="54" t="s">
        <v>1778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 x14ac:dyDescent="0.25">
      <c r="A9" s="24" t="s">
        <v>149</v>
      </c>
      <c r="B9" s="54" t="s">
        <v>1534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 x14ac:dyDescent="0.25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 x14ac:dyDescent="0.25">
      <c r="A11" s="24" t="s">
        <v>15</v>
      </c>
      <c r="B11" s="54"/>
      <c r="C11" s="31"/>
      <c r="D11" s="31"/>
      <c r="E11" s="27"/>
      <c r="F11" s="91"/>
      <c r="G11" s="51"/>
    </row>
    <row r="12" spans="1:7" ht="30" x14ac:dyDescent="0.25">
      <c r="A12" s="121" t="s">
        <v>1821</v>
      </c>
      <c r="B12" s="128" t="s">
        <v>1535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 x14ac:dyDescent="0.25">
      <c r="A13" s="24" t="s">
        <v>153</v>
      </c>
      <c r="B13" s="54" t="s">
        <v>1536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 x14ac:dyDescent="0.25">
      <c r="A14" s="24" t="s">
        <v>12</v>
      </c>
      <c r="B14" s="54"/>
      <c r="C14" s="31"/>
      <c r="D14" s="31"/>
      <c r="E14" s="27"/>
      <c r="F14" s="27"/>
    </row>
    <row r="15" spans="1:7" x14ac:dyDescent="0.25">
      <c r="A15" s="24" t="s">
        <v>11</v>
      </c>
      <c r="B15" s="54"/>
      <c r="C15" s="31"/>
      <c r="D15" s="31"/>
      <c r="E15" s="27"/>
      <c r="F15" s="27"/>
    </row>
    <row r="16" spans="1:7" ht="45" x14ac:dyDescent="0.25">
      <c r="A16" s="24" t="s">
        <v>1820</v>
      </c>
      <c r="B16" s="54" t="s">
        <v>2507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 x14ac:dyDescent="0.25">
      <c r="A17" s="57"/>
      <c r="B17" s="58"/>
      <c r="C17" s="57" t="s">
        <v>729</v>
      </c>
      <c r="D17" s="57"/>
      <c r="E17" s="57"/>
      <c r="F17" s="59">
        <f>SUM(F3:F16)</f>
        <v>617370</v>
      </c>
    </row>
  </sheetData>
  <customSheetViews>
    <customSheetView guid="{9CAF924E-FB22-4352-899B-CA2FA34568E5}">
      <selection activeCell="C12" sqref="C12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746AC705-1951-4F4A-AFC0-292C9CBB2FB0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900-000000000000}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16384" width="9.140625" style="6"/>
  </cols>
  <sheetData>
    <row r="2" spans="1:7" ht="28.5" x14ac:dyDescent="0.25">
      <c r="A2" s="18" t="s">
        <v>4</v>
      </c>
      <c r="B2" s="53"/>
      <c r="C2" s="18"/>
      <c r="D2" s="21" t="s">
        <v>725</v>
      </c>
      <c r="E2" s="94" t="s">
        <v>1680</v>
      </c>
      <c r="F2" s="93" t="s">
        <v>1681</v>
      </c>
    </row>
    <row r="3" spans="1:7" x14ac:dyDescent="0.25">
      <c r="A3" s="24" t="s">
        <v>52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0" x14ac:dyDescent="0.25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 x14ac:dyDescent="0.25">
      <c r="A6" s="24" t="s">
        <v>157</v>
      </c>
      <c r="B6" s="54" t="s">
        <v>1720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 x14ac:dyDescent="0.25">
      <c r="A7" s="24" t="s">
        <v>159</v>
      </c>
      <c r="B7" s="54" t="s">
        <v>1184</v>
      </c>
      <c r="C7" s="31" t="s">
        <v>160</v>
      </c>
      <c r="D7" s="31">
        <v>1</v>
      </c>
      <c r="E7" s="17">
        <v>7700</v>
      </c>
      <c r="F7" s="91">
        <f t="shared" si="0"/>
        <v>7700</v>
      </c>
      <c r="G7" s="51"/>
    </row>
    <row r="8" spans="1:7" x14ac:dyDescent="0.25">
      <c r="A8" s="24" t="s">
        <v>161</v>
      </c>
      <c r="B8" s="54" t="s">
        <v>1657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 x14ac:dyDescent="0.25">
      <c r="A9" s="24" t="s">
        <v>163</v>
      </c>
      <c r="B9" s="54" t="s">
        <v>2779</v>
      </c>
      <c r="C9" s="31" t="s">
        <v>164</v>
      </c>
      <c r="D9" s="31">
        <v>1</v>
      </c>
      <c r="E9" s="17">
        <v>700</v>
      </c>
      <c r="F9" s="91">
        <f t="shared" si="0"/>
        <v>700</v>
      </c>
      <c r="G9" s="51"/>
    </row>
    <row r="10" spans="1:7" x14ac:dyDescent="0.25">
      <c r="A10" s="24" t="s">
        <v>15</v>
      </c>
      <c r="B10" s="161"/>
      <c r="C10" s="114"/>
      <c r="D10" s="114"/>
      <c r="E10" s="159"/>
      <c r="F10" s="104"/>
      <c r="G10" s="51"/>
    </row>
    <row r="11" spans="1:7" x14ac:dyDescent="0.25">
      <c r="A11" s="24" t="s">
        <v>165</v>
      </c>
      <c r="B11" s="54" t="s">
        <v>1775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 x14ac:dyDescent="0.25">
      <c r="A12" s="24" t="s">
        <v>167</v>
      </c>
      <c r="B12" s="54"/>
      <c r="C12" s="31"/>
      <c r="D12" s="31"/>
      <c r="E12" s="39"/>
      <c r="F12" s="91"/>
      <c r="G12" s="51"/>
    </row>
    <row r="13" spans="1:7" x14ac:dyDescent="0.25">
      <c r="A13" s="24" t="s">
        <v>11</v>
      </c>
      <c r="B13" s="54"/>
      <c r="C13" s="31"/>
      <c r="D13" s="31"/>
      <c r="E13" s="39"/>
      <c r="F13" s="91"/>
      <c r="G13" s="51"/>
    </row>
    <row r="14" spans="1:7" x14ac:dyDescent="0.25">
      <c r="A14" s="24" t="s">
        <v>168</v>
      </c>
      <c r="B14" s="54" t="s">
        <v>1511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 x14ac:dyDescent="0.25">
      <c r="A15" s="24" t="s">
        <v>170</v>
      </c>
      <c r="B15" s="54" t="s">
        <v>1658</v>
      </c>
      <c r="C15" s="31" t="s">
        <v>171</v>
      </c>
      <c r="D15" s="31">
        <v>5</v>
      </c>
      <c r="E15" s="17">
        <v>2150</v>
      </c>
      <c r="F15" s="91">
        <f t="shared" si="0"/>
        <v>10750</v>
      </c>
      <c r="G15" s="51"/>
    </row>
    <row r="16" spans="1:7" ht="30" x14ac:dyDescent="0.25">
      <c r="A16" s="24" t="s">
        <v>172</v>
      </c>
      <c r="B16" s="54" t="s">
        <v>1682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 x14ac:dyDescent="0.25">
      <c r="A17" s="24" t="s">
        <v>87</v>
      </c>
      <c r="B17" s="54"/>
      <c r="C17" s="31"/>
      <c r="D17" s="31"/>
      <c r="E17" s="17"/>
      <c r="F17" s="9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174</v>
      </c>
      <c r="B19" s="54" t="s">
        <v>1659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 x14ac:dyDescent="0.25">
      <c r="A20" s="24" t="s">
        <v>54</v>
      </c>
      <c r="B20" s="54"/>
      <c r="C20" s="31"/>
      <c r="D20" s="31"/>
      <c r="E20" s="39"/>
      <c r="F20" s="91"/>
      <c r="G20" s="51"/>
    </row>
    <row r="21" spans="1:7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176</v>
      </c>
      <c r="B22" s="54" t="s">
        <v>1228</v>
      </c>
      <c r="C22" s="31" t="s">
        <v>177</v>
      </c>
      <c r="D22" s="31">
        <v>1</v>
      </c>
      <c r="E22" s="17">
        <v>1200</v>
      </c>
      <c r="F22" s="91">
        <f t="shared" si="0"/>
        <v>1200</v>
      </c>
      <c r="G22" s="51"/>
    </row>
    <row r="23" spans="1:7" x14ac:dyDescent="0.25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 x14ac:dyDescent="0.25">
      <c r="A24" s="24" t="s">
        <v>180</v>
      </c>
      <c r="B24" s="54" t="s">
        <v>1660</v>
      </c>
      <c r="C24" s="31" t="s">
        <v>181</v>
      </c>
      <c r="D24" s="31">
        <v>1</v>
      </c>
      <c r="E24" s="17">
        <v>2500</v>
      </c>
      <c r="F24" s="91">
        <f t="shared" si="0"/>
        <v>2500</v>
      </c>
      <c r="G24" s="51"/>
    </row>
    <row r="25" spans="1:7" x14ac:dyDescent="0.25">
      <c r="A25" s="24" t="s">
        <v>182</v>
      </c>
      <c r="B25" s="54" t="s">
        <v>1230</v>
      </c>
      <c r="C25" s="31" t="s">
        <v>183</v>
      </c>
      <c r="D25" s="31">
        <v>1</v>
      </c>
      <c r="E25" s="17">
        <v>6400</v>
      </c>
      <c r="F25" s="91">
        <f t="shared" si="0"/>
        <v>6400</v>
      </c>
      <c r="G25" s="51"/>
    </row>
    <row r="26" spans="1:7" ht="30" x14ac:dyDescent="0.25">
      <c r="A26" s="24" t="s">
        <v>184</v>
      </c>
      <c r="B26" s="54" t="s">
        <v>1661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 x14ac:dyDescent="0.25">
      <c r="A27" s="24" t="s">
        <v>186</v>
      </c>
      <c r="B27" s="54" t="s">
        <v>1673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 x14ac:dyDescent="0.25">
      <c r="A28" s="24" t="s">
        <v>188</v>
      </c>
      <c r="B28" s="54" t="s">
        <v>1663</v>
      </c>
      <c r="C28" s="31" t="s">
        <v>189</v>
      </c>
      <c r="D28" s="31">
        <v>1</v>
      </c>
      <c r="E28" s="17">
        <v>6700</v>
      </c>
      <c r="F28" s="91">
        <f t="shared" si="0"/>
        <v>6700</v>
      </c>
      <c r="G28" s="51"/>
    </row>
    <row r="29" spans="1:7" x14ac:dyDescent="0.25">
      <c r="A29" s="24" t="s">
        <v>190</v>
      </c>
      <c r="B29" s="54" t="s">
        <v>1509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 x14ac:dyDescent="0.25">
      <c r="A30" s="24" t="s">
        <v>192</v>
      </c>
      <c r="B30" s="54" t="s">
        <v>1662</v>
      </c>
      <c r="C30" s="31" t="s">
        <v>193</v>
      </c>
      <c r="D30" s="31">
        <v>1</v>
      </c>
      <c r="E30" s="17">
        <v>4300</v>
      </c>
      <c r="F30" s="91">
        <f t="shared" si="0"/>
        <v>4300</v>
      </c>
      <c r="G30" s="51"/>
    </row>
    <row r="31" spans="1:7" x14ac:dyDescent="0.25">
      <c r="A31" s="24" t="s">
        <v>14</v>
      </c>
      <c r="B31" s="54"/>
      <c r="C31" s="31"/>
      <c r="D31" s="31"/>
      <c r="E31" s="39"/>
      <c r="F31" s="91"/>
      <c r="G31" s="51"/>
    </row>
    <row r="32" spans="1:7" x14ac:dyDescent="0.25">
      <c r="A32" s="24" t="s">
        <v>11</v>
      </c>
      <c r="B32" s="54"/>
      <c r="C32" s="31"/>
      <c r="D32" s="31"/>
      <c r="E32" s="39"/>
      <c r="F32" s="91"/>
      <c r="G32" s="51"/>
    </row>
    <row r="33" spans="1:7" ht="30" x14ac:dyDescent="0.25">
      <c r="A33" s="121" t="s">
        <v>13</v>
      </c>
      <c r="B33" s="128" t="s">
        <v>1655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 x14ac:dyDescent="0.25">
      <c r="A34" s="24" t="s">
        <v>194</v>
      </c>
      <c r="B34" s="54" t="s">
        <v>1665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 x14ac:dyDescent="0.25">
      <c r="A35" s="24" t="s">
        <v>196</v>
      </c>
      <c r="B35" s="54" t="s">
        <v>1664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 x14ac:dyDescent="0.25">
      <c r="A36" s="24" t="s">
        <v>15</v>
      </c>
      <c r="B36" s="54"/>
      <c r="C36" s="31"/>
      <c r="D36" s="31"/>
      <c r="E36" s="17"/>
      <c r="F36" s="91"/>
      <c r="G36" s="51"/>
    </row>
    <row r="37" spans="1:7" ht="30" x14ac:dyDescent="0.25">
      <c r="A37" s="121" t="s">
        <v>1821</v>
      </c>
      <c r="B37" s="128" t="s">
        <v>1656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 x14ac:dyDescent="0.25">
      <c r="A38" s="24" t="s">
        <v>198</v>
      </c>
      <c r="B38" s="54" t="s">
        <v>1666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 x14ac:dyDescent="0.25">
      <c r="A39" s="24" t="s">
        <v>12</v>
      </c>
      <c r="B39" s="54"/>
      <c r="C39" s="31"/>
      <c r="D39" s="31"/>
      <c r="E39" s="27"/>
      <c r="F39" s="27"/>
    </row>
    <row r="40" spans="1:7" x14ac:dyDescent="0.25">
      <c r="A40" s="24" t="s">
        <v>11</v>
      </c>
      <c r="B40" s="54"/>
      <c r="C40" s="31"/>
      <c r="D40" s="31"/>
      <c r="E40" s="39"/>
      <c r="F40" s="27"/>
    </row>
    <row r="41" spans="1:7" ht="53.25" customHeight="1" x14ac:dyDescent="0.25">
      <c r="A41" s="24" t="s">
        <v>1820</v>
      </c>
      <c r="B41" s="54" t="s">
        <v>1811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 x14ac:dyDescent="0.25">
      <c r="A42" s="24"/>
      <c r="B42" s="54"/>
      <c r="C42" s="24" t="s">
        <v>730</v>
      </c>
      <c r="D42" s="24"/>
      <c r="E42" s="24"/>
      <c r="F42" s="41">
        <f>SUM(F3:F41)</f>
        <v>693140</v>
      </c>
    </row>
  </sheetData>
  <customSheetViews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6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A00-000000000000}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 x14ac:dyDescent="0.25">
      <c r="A1" s="228" t="s">
        <v>2763</v>
      </c>
      <c r="B1" s="229"/>
      <c r="C1" s="227"/>
      <c r="D1" s="227"/>
      <c r="E1" s="227"/>
      <c r="F1" s="227"/>
    </row>
    <row r="3" spans="1:7" ht="34.5" customHeight="1" x14ac:dyDescent="0.25">
      <c r="A3" s="18" t="s">
        <v>5</v>
      </c>
      <c r="B3" s="19"/>
      <c r="C3" s="49"/>
      <c r="D3" s="97" t="s">
        <v>725</v>
      </c>
      <c r="E3" s="94" t="s">
        <v>1680</v>
      </c>
      <c r="F3" s="93" t="s">
        <v>1681</v>
      </c>
    </row>
    <row r="4" spans="1:7" x14ac:dyDescent="0.25">
      <c r="A4" s="24" t="s">
        <v>10</v>
      </c>
      <c r="B4" s="116"/>
      <c r="C4" s="117"/>
      <c r="D4" s="114"/>
      <c r="E4" s="137"/>
      <c r="F4" s="137"/>
    </row>
    <row r="5" spans="1:7" x14ac:dyDescent="0.25">
      <c r="A5" s="24" t="s">
        <v>15</v>
      </c>
      <c r="B5" s="2"/>
      <c r="C5" s="31"/>
      <c r="D5" s="31"/>
      <c r="E5" s="108"/>
      <c r="F5" s="108"/>
    </row>
    <row r="6" spans="1:7" x14ac:dyDescent="0.25">
      <c r="A6" s="24" t="s">
        <v>200</v>
      </c>
      <c r="B6" s="2" t="s">
        <v>2771</v>
      </c>
      <c r="C6" s="31" t="s">
        <v>2537</v>
      </c>
      <c r="D6" s="31">
        <v>30</v>
      </c>
      <c r="E6" s="108">
        <v>3800</v>
      </c>
      <c r="F6" s="108">
        <f>E6*D6</f>
        <v>114000</v>
      </c>
    </row>
    <row r="7" spans="1:7" x14ac:dyDescent="0.25">
      <c r="A7" s="1" t="s">
        <v>955</v>
      </c>
      <c r="B7" s="2" t="s">
        <v>1241</v>
      </c>
      <c r="C7" s="4" t="s">
        <v>956</v>
      </c>
      <c r="D7" s="4">
        <v>5</v>
      </c>
      <c r="E7" s="109">
        <v>8500</v>
      </c>
      <c r="F7" s="108">
        <f>E7*D7</f>
        <v>42500</v>
      </c>
    </row>
    <row r="8" spans="1:7" x14ac:dyDescent="0.25">
      <c r="A8" s="24" t="s">
        <v>52</v>
      </c>
      <c r="B8" s="2"/>
      <c r="C8" s="31"/>
      <c r="D8" s="31"/>
      <c r="E8" s="108"/>
      <c r="F8" s="108"/>
    </row>
    <row r="9" spans="1:7" x14ac:dyDescent="0.25">
      <c r="A9" s="24" t="s">
        <v>11</v>
      </c>
      <c r="B9" s="2"/>
      <c r="C9" s="31"/>
      <c r="D9" s="31"/>
      <c r="E9" s="108"/>
      <c r="F9" s="108"/>
    </row>
    <row r="10" spans="1:7" x14ac:dyDescent="0.25">
      <c r="A10" s="24" t="s">
        <v>1877</v>
      </c>
      <c r="B10" s="2" t="s">
        <v>1242</v>
      </c>
      <c r="C10" s="31" t="s">
        <v>202</v>
      </c>
      <c r="D10" s="31">
        <v>30</v>
      </c>
      <c r="E10" s="108">
        <v>1550</v>
      </c>
      <c r="F10" s="108">
        <f t="shared" ref="F10:F19" si="0">E10*D10</f>
        <v>46500</v>
      </c>
    </row>
    <row r="11" spans="1:7" x14ac:dyDescent="0.25">
      <c r="A11" s="24" t="s">
        <v>1878</v>
      </c>
      <c r="B11" s="2" t="s">
        <v>1243</v>
      </c>
      <c r="C11" s="31" t="s">
        <v>744</v>
      </c>
      <c r="D11" s="31">
        <v>30</v>
      </c>
      <c r="E11" s="108">
        <v>590</v>
      </c>
      <c r="F11" s="108">
        <f t="shared" si="0"/>
        <v>17700</v>
      </c>
    </row>
    <row r="12" spans="1:7" x14ac:dyDescent="0.25">
      <c r="A12" s="24" t="s">
        <v>54</v>
      </c>
      <c r="B12" s="2"/>
      <c r="C12" s="31"/>
      <c r="D12" s="31"/>
      <c r="E12" s="108"/>
      <c r="F12" s="108"/>
    </row>
    <row r="13" spans="1:7" x14ac:dyDescent="0.25">
      <c r="A13" s="24" t="s">
        <v>11</v>
      </c>
      <c r="B13" s="2"/>
      <c r="C13" s="31"/>
      <c r="D13" s="31"/>
      <c r="E13" s="108"/>
      <c r="F13" s="108"/>
    </row>
    <row r="14" spans="1:7" ht="30" x14ac:dyDescent="0.25">
      <c r="A14" s="230" t="s">
        <v>1879</v>
      </c>
      <c r="B14" s="231" t="s">
        <v>1716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 x14ac:dyDescent="0.25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14500</v>
      </c>
      <c r="F15" s="234">
        <f t="shared" si="0"/>
        <v>14500</v>
      </c>
      <c r="G15" s="242"/>
    </row>
    <row r="16" spans="1:7" x14ac:dyDescent="0.25">
      <c r="A16" s="230" t="s">
        <v>203</v>
      </c>
      <c r="B16" s="231" t="s">
        <v>2772</v>
      </c>
      <c r="C16" s="233" t="s">
        <v>209</v>
      </c>
      <c r="D16" s="233">
        <v>1</v>
      </c>
      <c r="E16" s="234">
        <v>15500</v>
      </c>
      <c r="F16" s="234">
        <f t="shared" si="0"/>
        <v>15500</v>
      </c>
      <c r="G16" s="242"/>
    </row>
    <row r="17" spans="1:7" x14ac:dyDescent="0.25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10800</v>
      </c>
      <c r="F17" s="234">
        <f t="shared" si="0"/>
        <v>10800</v>
      </c>
      <c r="G17" s="242"/>
    </row>
    <row r="18" spans="1:7" x14ac:dyDescent="0.25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5900</v>
      </c>
      <c r="F18" s="234">
        <f t="shared" si="0"/>
        <v>5900</v>
      </c>
      <c r="G18" s="242"/>
    </row>
    <row r="19" spans="1:7" x14ac:dyDescent="0.25">
      <c r="A19" s="230" t="s">
        <v>208</v>
      </c>
      <c r="B19" s="231" t="s">
        <v>2786</v>
      </c>
      <c r="C19" s="233" t="s">
        <v>214</v>
      </c>
      <c r="D19" s="233">
        <v>1</v>
      </c>
      <c r="E19" s="234">
        <v>1160</v>
      </c>
      <c r="F19" s="234">
        <f t="shared" si="0"/>
        <v>1160</v>
      </c>
      <c r="G19" s="242"/>
    </row>
    <row r="20" spans="1:7" s="6" customFormat="1" x14ac:dyDescent="0.25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13</v>
      </c>
      <c r="B22" s="2" t="s">
        <v>1764</v>
      </c>
      <c r="C22" s="31" t="s">
        <v>1734</v>
      </c>
      <c r="D22" s="114">
        <v>1</v>
      </c>
      <c r="E22" s="137">
        <v>12800</v>
      </c>
      <c r="F22" s="108">
        <f>E22*D22</f>
        <v>12800</v>
      </c>
    </row>
    <row r="23" spans="1:7" ht="30" x14ac:dyDescent="0.25">
      <c r="A23" s="235" t="s">
        <v>210</v>
      </c>
      <c r="B23" s="236" t="s">
        <v>2538</v>
      </c>
      <c r="C23" s="237" t="s">
        <v>1880</v>
      </c>
      <c r="D23" s="238">
        <v>1</v>
      </c>
      <c r="E23" s="239">
        <v>1600</v>
      </c>
      <c r="F23" s="234">
        <f>E23*D23</f>
        <v>1600</v>
      </c>
      <c r="G23" s="242"/>
    </row>
    <row r="24" spans="1:7" ht="45" x14ac:dyDescent="0.25">
      <c r="A24" s="160" t="s">
        <v>212</v>
      </c>
      <c r="B24" s="175" t="s">
        <v>2539</v>
      </c>
      <c r="C24" s="117" t="s">
        <v>1881</v>
      </c>
      <c r="D24" s="114">
        <v>1</v>
      </c>
      <c r="E24" s="137">
        <v>5800</v>
      </c>
      <c r="F24" s="108">
        <f>E24*D24</f>
        <v>5800</v>
      </c>
    </row>
    <row r="25" spans="1:7" ht="30" x14ac:dyDescent="0.25">
      <c r="A25" s="240" t="s">
        <v>1821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 x14ac:dyDescent="0.25">
      <c r="A26" s="24" t="s">
        <v>12</v>
      </c>
      <c r="B26" s="2"/>
      <c r="C26" s="31"/>
      <c r="D26" s="31"/>
      <c r="E26" s="27"/>
      <c r="F26" s="27"/>
    </row>
    <row r="27" spans="1:7" x14ac:dyDescent="0.25">
      <c r="A27" s="24" t="s">
        <v>11</v>
      </c>
      <c r="B27" s="2"/>
      <c r="C27" s="31"/>
      <c r="D27" s="31"/>
      <c r="E27" s="27"/>
      <c r="F27" s="27"/>
    </row>
    <row r="28" spans="1:7" ht="45" x14ac:dyDescent="0.25">
      <c r="A28" s="24" t="s">
        <v>1820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 x14ac:dyDescent="0.25">
      <c r="A29" s="24"/>
      <c r="B29" s="2"/>
      <c r="C29" s="24" t="s">
        <v>731</v>
      </c>
      <c r="D29" s="24"/>
      <c r="E29" s="24"/>
      <c r="F29" s="41">
        <f>SUM(F4:F28)</f>
        <v>353550</v>
      </c>
    </row>
  </sheetData>
  <customSheetViews>
    <customSheetView guid="{9CAF924E-FB22-4352-899B-CA2FA34568E5}">
      <selection activeCell="B5" sqref="B5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746AC705-1951-4F4A-AFC0-292C9CBB2FB0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 xr:uid="{00000000-0002-0000-0B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 x14ac:dyDescent="0.25">
      <c r="A1" s="228" t="s">
        <v>2763</v>
      </c>
      <c r="B1" s="229"/>
      <c r="C1" s="227"/>
      <c r="D1" s="227"/>
      <c r="E1" s="227"/>
      <c r="F1" s="227"/>
    </row>
    <row r="3" spans="1:7" ht="28.5" x14ac:dyDescent="0.25">
      <c r="A3" s="18" t="s">
        <v>6</v>
      </c>
      <c r="B3" s="19"/>
      <c r="C3" s="62"/>
      <c r="D3" s="21" t="s">
        <v>725</v>
      </c>
      <c r="E3" s="94" t="s">
        <v>1680</v>
      </c>
      <c r="F3" s="93" t="s">
        <v>1681</v>
      </c>
    </row>
    <row r="4" spans="1:7" x14ac:dyDescent="0.25">
      <c r="A4" s="24" t="s">
        <v>215</v>
      </c>
      <c r="B4" s="2"/>
      <c r="C4" s="31"/>
      <c r="D4" s="31"/>
      <c r="E4" s="27"/>
      <c r="F4" s="27"/>
    </row>
    <row r="5" spans="1:7" x14ac:dyDescent="0.25">
      <c r="A5" s="24" t="s">
        <v>11</v>
      </c>
      <c r="B5" s="2"/>
      <c r="C5" s="31"/>
      <c r="D5" s="31"/>
      <c r="E5" s="27"/>
      <c r="F5" s="27"/>
    </row>
    <row r="6" spans="1:7" x14ac:dyDescent="0.25">
      <c r="A6" s="230" t="s">
        <v>216</v>
      </c>
      <c r="B6" s="231" t="s">
        <v>1350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 x14ac:dyDescent="0.25">
      <c r="A7" s="230" t="s">
        <v>218</v>
      </c>
      <c r="B7" s="231" t="s">
        <v>1352</v>
      </c>
      <c r="C7" s="232" t="s">
        <v>2693</v>
      </c>
      <c r="D7" s="233">
        <v>1</v>
      </c>
      <c r="E7" s="243">
        <v>140000</v>
      </c>
      <c r="F7" s="243">
        <f>E7*D7</f>
        <v>140000</v>
      </c>
      <c r="G7" s="242"/>
    </row>
    <row r="8" spans="1:7" x14ac:dyDescent="0.25">
      <c r="A8" s="24" t="s">
        <v>15</v>
      </c>
      <c r="B8" s="2"/>
      <c r="C8" s="31"/>
      <c r="D8" s="31"/>
      <c r="E8" s="27"/>
      <c r="F8" s="27"/>
    </row>
    <row r="9" spans="1:7" x14ac:dyDescent="0.25">
      <c r="A9" s="24" t="s">
        <v>220</v>
      </c>
      <c r="B9" s="2" t="s">
        <v>1353</v>
      </c>
      <c r="C9" s="31" t="s">
        <v>222</v>
      </c>
      <c r="D9" s="31">
        <v>13</v>
      </c>
      <c r="E9" s="91">
        <v>4100</v>
      </c>
      <c r="F9" s="91">
        <f>E9*D9</f>
        <v>53300</v>
      </c>
    </row>
    <row r="10" spans="1:7" x14ac:dyDescent="0.25">
      <c r="A10" s="230" t="s">
        <v>221</v>
      </c>
      <c r="B10" s="231" t="s">
        <v>1351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 x14ac:dyDescent="0.25">
      <c r="A11" s="24" t="s">
        <v>223</v>
      </c>
      <c r="B11" s="2" t="s">
        <v>1354</v>
      </c>
      <c r="C11" s="31" t="s">
        <v>224</v>
      </c>
      <c r="D11" s="31">
        <v>13</v>
      </c>
      <c r="E11" s="91">
        <v>1200</v>
      </c>
      <c r="F11" s="91">
        <f t="shared" si="0"/>
        <v>15600</v>
      </c>
    </row>
    <row r="12" spans="1:7" x14ac:dyDescent="0.25">
      <c r="A12" s="24" t="s">
        <v>225</v>
      </c>
      <c r="B12" s="2" t="s">
        <v>2526</v>
      </c>
      <c r="C12" s="31" t="s">
        <v>226</v>
      </c>
      <c r="D12" s="31">
        <v>13</v>
      </c>
      <c r="E12" s="91">
        <v>4800</v>
      </c>
      <c r="F12" s="91">
        <f t="shared" si="0"/>
        <v>62400</v>
      </c>
    </row>
    <row r="13" spans="1:7" x14ac:dyDescent="0.25">
      <c r="A13" s="24" t="s">
        <v>227</v>
      </c>
      <c r="B13" s="2" t="s">
        <v>1355</v>
      </c>
      <c r="C13" s="31" t="s">
        <v>228</v>
      </c>
      <c r="D13" s="31">
        <v>13</v>
      </c>
      <c r="E13" s="91">
        <v>890</v>
      </c>
      <c r="F13" s="91">
        <f t="shared" si="0"/>
        <v>11570</v>
      </c>
    </row>
    <row r="14" spans="1:7" x14ac:dyDescent="0.25">
      <c r="A14" s="24" t="s">
        <v>229</v>
      </c>
      <c r="B14" s="2" t="s">
        <v>1356</v>
      </c>
      <c r="C14" s="31" t="s">
        <v>230</v>
      </c>
      <c r="D14" s="31">
        <v>13</v>
      </c>
      <c r="E14" s="91">
        <v>5900</v>
      </c>
      <c r="F14" s="91">
        <f t="shared" si="0"/>
        <v>76700</v>
      </c>
    </row>
    <row r="15" spans="1:7" x14ac:dyDescent="0.25">
      <c r="A15" s="24" t="s">
        <v>231</v>
      </c>
      <c r="B15" s="2" t="s">
        <v>1357</v>
      </c>
      <c r="C15" s="31" t="s">
        <v>232</v>
      </c>
      <c r="D15" s="31">
        <v>1</v>
      </c>
      <c r="E15" s="91">
        <v>2300</v>
      </c>
      <c r="F15" s="91">
        <f t="shared" si="0"/>
        <v>2300</v>
      </c>
    </row>
    <row r="16" spans="1:7" x14ac:dyDescent="0.25">
      <c r="A16" s="24" t="s">
        <v>233</v>
      </c>
      <c r="B16" s="2" t="s">
        <v>1358</v>
      </c>
      <c r="C16" s="31" t="s">
        <v>234</v>
      </c>
      <c r="D16" s="31">
        <v>1</v>
      </c>
      <c r="E16" s="91">
        <v>21200</v>
      </c>
      <c r="F16" s="91">
        <f t="shared" si="0"/>
        <v>21200</v>
      </c>
    </row>
    <row r="17" spans="1:6" x14ac:dyDescent="0.25">
      <c r="A17" s="24" t="s">
        <v>235</v>
      </c>
      <c r="B17" s="2" t="s">
        <v>1359</v>
      </c>
      <c r="C17" s="31" t="s">
        <v>908</v>
      </c>
      <c r="D17" s="31">
        <v>13</v>
      </c>
      <c r="E17" s="91">
        <v>1300</v>
      </c>
      <c r="F17" s="91">
        <f t="shared" si="0"/>
        <v>16900</v>
      </c>
    </row>
    <row r="18" spans="1:6" x14ac:dyDescent="0.25">
      <c r="A18" s="24" t="s">
        <v>236</v>
      </c>
      <c r="B18" s="2" t="s">
        <v>1360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 x14ac:dyDescent="0.25">
      <c r="A19" s="24" t="s">
        <v>238</v>
      </c>
      <c r="B19" s="2" t="s">
        <v>1361</v>
      </c>
      <c r="C19" s="31" t="s">
        <v>239</v>
      </c>
      <c r="D19" s="31">
        <v>13</v>
      </c>
      <c r="E19" s="91">
        <v>900</v>
      </c>
      <c r="F19" s="91">
        <f t="shared" si="0"/>
        <v>11700</v>
      </c>
    </row>
    <row r="20" spans="1:6" x14ac:dyDescent="0.25">
      <c r="A20" s="24" t="s">
        <v>240</v>
      </c>
      <c r="B20" s="2" t="s">
        <v>1362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 x14ac:dyDescent="0.25">
      <c r="A21" s="24" t="s">
        <v>242</v>
      </c>
      <c r="B21" s="2" t="s">
        <v>1363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 x14ac:dyDescent="0.25">
      <c r="A22" s="24" t="s">
        <v>244</v>
      </c>
      <c r="B22" s="2" t="s">
        <v>1364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 x14ac:dyDescent="0.25">
      <c r="A23" s="24" t="s">
        <v>246</v>
      </c>
      <c r="B23" s="2" t="s">
        <v>1365</v>
      </c>
      <c r="C23" s="31" t="s">
        <v>247</v>
      </c>
      <c r="D23" s="31">
        <v>1</v>
      </c>
      <c r="E23" s="91">
        <v>9000</v>
      </c>
      <c r="F23" s="91">
        <f t="shared" si="0"/>
        <v>9000</v>
      </c>
    </row>
    <row r="24" spans="1:6" x14ac:dyDescent="0.25">
      <c r="A24" s="24" t="s">
        <v>248</v>
      </c>
      <c r="B24" s="2" t="s">
        <v>1366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 x14ac:dyDescent="0.25">
      <c r="A25" s="24" t="s">
        <v>250</v>
      </c>
      <c r="B25" s="2" t="s">
        <v>1367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 x14ac:dyDescent="0.25">
      <c r="A26" s="24" t="s">
        <v>252</v>
      </c>
      <c r="B26" s="2" t="s">
        <v>1368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 x14ac:dyDescent="0.25">
      <c r="A27" s="24" t="s">
        <v>254</v>
      </c>
      <c r="B27" s="2" t="s">
        <v>1369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 x14ac:dyDescent="0.25">
      <c r="A28" s="24" t="s">
        <v>256</v>
      </c>
      <c r="B28" s="2" t="s">
        <v>1370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 x14ac:dyDescent="0.25">
      <c r="A29" s="24" t="s">
        <v>258</v>
      </c>
      <c r="B29" s="2" t="s">
        <v>1371</v>
      </c>
      <c r="C29" s="31" t="s">
        <v>259</v>
      </c>
      <c r="D29" s="31">
        <v>1</v>
      </c>
      <c r="E29" s="91">
        <v>9700</v>
      </c>
      <c r="F29" s="91">
        <f t="shared" si="0"/>
        <v>9700</v>
      </c>
    </row>
    <row r="30" spans="1:6" x14ac:dyDescent="0.25">
      <c r="A30" s="24" t="s">
        <v>260</v>
      </c>
      <c r="B30" s="2" t="s">
        <v>1372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 x14ac:dyDescent="0.25">
      <c r="A31" s="24" t="s">
        <v>14</v>
      </c>
      <c r="B31" s="2"/>
      <c r="C31" s="31"/>
      <c r="D31" s="31"/>
      <c r="E31" s="27"/>
      <c r="F31" s="27"/>
    </row>
    <row r="32" spans="1:6" x14ac:dyDescent="0.25">
      <c r="A32" s="24" t="s">
        <v>11</v>
      </c>
      <c r="B32" s="2"/>
      <c r="C32" s="31"/>
      <c r="D32" s="31"/>
      <c r="E32" s="27"/>
      <c r="F32" s="27"/>
    </row>
    <row r="33" spans="1:7" ht="30" x14ac:dyDescent="0.25">
      <c r="A33" s="121" t="s">
        <v>13</v>
      </c>
      <c r="B33" s="37" t="s">
        <v>1250</v>
      </c>
      <c r="C33" s="30" t="s">
        <v>2696</v>
      </c>
      <c r="D33" s="31">
        <v>1</v>
      </c>
      <c r="E33" s="91">
        <v>5400</v>
      </c>
      <c r="F33" s="91">
        <f>E33*D33</f>
        <v>5400</v>
      </c>
    </row>
    <row r="34" spans="1:7" ht="30" x14ac:dyDescent="0.25">
      <c r="A34" s="230" t="s">
        <v>262</v>
      </c>
      <c r="B34" s="231" t="s">
        <v>1251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 x14ac:dyDescent="0.25">
      <c r="A35" s="24" t="s">
        <v>15</v>
      </c>
      <c r="B35" s="2"/>
      <c r="C35" s="31"/>
      <c r="D35" s="31"/>
      <c r="E35" s="91"/>
      <c r="F35" s="91"/>
    </row>
    <row r="36" spans="1:7" ht="30" x14ac:dyDescent="0.25">
      <c r="A36" s="240" t="s">
        <v>1821</v>
      </c>
      <c r="B36" s="241" t="s">
        <v>1252</v>
      </c>
      <c r="C36" s="232" t="s">
        <v>2695</v>
      </c>
      <c r="D36" s="233">
        <v>1</v>
      </c>
      <c r="E36" s="243">
        <v>4920</v>
      </c>
      <c r="F36" s="243">
        <f>E36*D36</f>
        <v>4920</v>
      </c>
      <c r="G36" s="242"/>
    </row>
    <row r="37" spans="1:7" x14ac:dyDescent="0.25">
      <c r="A37" s="24" t="s">
        <v>12</v>
      </c>
      <c r="B37" s="2"/>
      <c r="C37" s="31"/>
      <c r="D37" s="31"/>
      <c r="E37" s="27"/>
      <c r="F37" s="27"/>
    </row>
    <row r="38" spans="1:7" x14ac:dyDescent="0.25">
      <c r="A38" s="24" t="s">
        <v>11</v>
      </c>
      <c r="B38" s="2"/>
      <c r="C38" s="31"/>
      <c r="D38" s="31"/>
      <c r="E38" s="27"/>
      <c r="F38" s="27"/>
    </row>
    <row r="39" spans="1:7" ht="30" x14ac:dyDescent="0.25">
      <c r="A39" s="24" t="s">
        <v>1820</v>
      </c>
      <c r="B39" s="2" t="s">
        <v>1249</v>
      </c>
      <c r="C39" s="3" t="s">
        <v>2694</v>
      </c>
      <c r="D39" s="31">
        <v>1</v>
      </c>
      <c r="E39" s="91">
        <v>18680</v>
      </c>
      <c r="F39" s="91">
        <f>E39*D39</f>
        <v>18680</v>
      </c>
    </row>
    <row r="40" spans="1:7" x14ac:dyDescent="0.25">
      <c r="A40" s="24"/>
      <c r="B40" s="2"/>
      <c r="C40" s="24" t="s">
        <v>732</v>
      </c>
      <c r="D40" s="24"/>
      <c r="E40" s="24"/>
      <c r="F40" s="41">
        <f>SUM(F4:F39)</f>
        <v>995050</v>
      </c>
    </row>
  </sheetData>
  <customSheetViews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5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6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 xr:uid="{00000000-0002-0000-0C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A1:G176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x14ac:dyDescent="0.25">
      <c r="A1" s="228" t="s">
        <v>2763</v>
      </c>
      <c r="B1" s="229"/>
      <c r="C1" s="227"/>
      <c r="D1" s="227"/>
      <c r="E1" s="227"/>
      <c r="F1" s="227"/>
      <c r="G1" s="13"/>
    </row>
    <row r="3" spans="1:7" ht="28.5" x14ac:dyDescent="0.25">
      <c r="A3" s="18" t="s">
        <v>7</v>
      </c>
      <c r="B3" s="19"/>
      <c r="C3" s="18"/>
      <c r="D3" s="21" t="s">
        <v>725</v>
      </c>
      <c r="E3" s="94" t="s">
        <v>1680</v>
      </c>
      <c r="F3" s="93" t="s">
        <v>1681</v>
      </c>
    </row>
    <row r="4" spans="1:7" x14ac:dyDescent="0.25">
      <c r="A4" s="24" t="s">
        <v>10</v>
      </c>
      <c r="B4" s="116"/>
      <c r="C4" s="117"/>
      <c r="D4" s="114"/>
      <c r="E4" s="137"/>
      <c r="F4" s="137"/>
      <c r="G4" s="13"/>
    </row>
    <row r="5" spans="1:7" x14ac:dyDescent="0.25">
      <c r="A5" s="24" t="s">
        <v>15</v>
      </c>
      <c r="B5" s="2"/>
      <c r="C5" s="31"/>
      <c r="D5" s="31"/>
      <c r="E5" s="27"/>
      <c r="F5" s="27"/>
    </row>
    <row r="6" spans="1:7" x14ac:dyDescent="0.25">
      <c r="A6" s="24" t="s">
        <v>1882</v>
      </c>
      <c r="B6" s="2" t="s">
        <v>1399</v>
      </c>
      <c r="C6" s="31" t="s">
        <v>264</v>
      </c>
      <c r="D6" s="31">
        <v>4</v>
      </c>
      <c r="E6" s="96">
        <v>18800</v>
      </c>
      <c r="F6" s="91">
        <f t="shared" ref="F6:F24" si="0">E6*D6</f>
        <v>75200</v>
      </c>
    </row>
    <row r="7" spans="1:7" x14ac:dyDescent="0.25">
      <c r="A7" s="143" t="s">
        <v>1883</v>
      </c>
      <c r="B7" s="2" t="s">
        <v>1555</v>
      </c>
      <c r="C7" s="114" t="s">
        <v>1884</v>
      </c>
      <c r="D7" s="114">
        <v>1</v>
      </c>
      <c r="E7" s="153">
        <v>1350</v>
      </c>
      <c r="F7" s="91">
        <f t="shared" si="0"/>
        <v>1350</v>
      </c>
    </row>
    <row r="8" spans="1:7" x14ac:dyDescent="0.25">
      <c r="A8" s="24" t="s">
        <v>265</v>
      </c>
      <c r="B8" s="2"/>
      <c r="C8" s="31"/>
      <c r="D8" s="31"/>
      <c r="E8" s="27"/>
      <c r="F8" s="27"/>
    </row>
    <row r="9" spans="1:7" x14ac:dyDescent="0.25">
      <c r="A9" s="24" t="s">
        <v>11</v>
      </c>
      <c r="B9" s="2"/>
      <c r="C9" s="31"/>
      <c r="D9" s="31"/>
      <c r="E9" s="27"/>
      <c r="F9" s="27"/>
    </row>
    <row r="10" spans="1:7" ht="30" x14ac:dyDescent="0.25">
      <c r="A10" s="230" t="s">
        <v>1885</v>
      </c>
      <c r="B10" s="231" t="s">
        <v>1288</v>
      </c>
      <c r="C10" s="232" t="s">
        <v>749</v>
      </c>
      <c r="D10" s="233">
        <v>13</v>
      </c>
      <c r="E10" s="244">
        <v>2200</v>
      </c>
      <c r="F10" s="243">
        <f>E10*D10</f>
        <v>28600</v>
      </c>
      <c r="G10" s="242"/>
    </row>
    <row r="11" spans="1:7" x14ac:dyDescent="0.25">
      <c r="A11" s="230" t="s">
        <v>266</v>
      </c>
      <c r="B11" s="231" t="s">
        <v>1289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 x14ac:dyDescent="0.25">
      <c r="A12" s="24" t="s">
        <v>118</v>
      </c>
      <c r="B12" s="116"/>
      <c r="C12" s="114"/>
      <c r="D12" s="114"/>
      <c r="E12" s="103"/>
      <c r="F12" s="104"/>
    </row>
    <row r="13" spans="1:7" x14ac:dyDescent="0.25">
      <c r="A13" s="143" t="s">
        <v>268</v>
      </c>
      <c r="B13" s="2" t="s">
        <v>1801</v>
      </c>
      <c r="C13" s="114" t="s">
        <v>1802</v>
      </c>
      <c r="D13" s="114">
        <v>4</v>
      </c>
      <c r="E13" s="103">
        <v>58000</v>
      </c>
      <c r="F13" s="119">
        <f>E13*D13</f>
        <v>232000</v>
      </c>
    </row>
    <row r="14" spans="1:7" ht="30" x14ac:dyDescent="0.25">
      <c r="A14" s="24" t="s">
        <v>270</v>
      </c>
      <c r="B14" s="2" t="s">
        <v>1807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 x14ac:dyDescent="0.25">
      <c r="A15" s="24" t="s">
        <v>271</v>
      </c>
      <c r="B15" s="2" t="s">
        <v>1799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 x14ac:dyDescent="0.25">
      <c r="A16" s="24" t="s">
        <v>273</v>
      </c>
      <c r="B16" s="2" t="s">
        <v>1283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 x14ac:dyDescent="0.25">
      <c r="A17" s="24" t="s">
        <v>275</v>
      </c>
      <c r="B17" s="2" t="s">
        <v>1284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 x14ac:dyDescent="0.25">
      <c r="A18" s="24" t="s">
        <v>276</v>
      </c>
      <c r="B18" s="2" t="s">
        <v>2531</v>
      </c>
      <c r="C18" s="30" t="s">
        <v>1886</v>
      </c>
      <c r="D18" s="31">
        <v>13</v>
      </c>
      <c r="E18" s="96">
        <v>4960</v>
      </c>
      <c r="F18" s="91">
        <f t="shared" si="0"/>
        <v>64480</v>
      </c>
    </row>
    <row r="19" spans="1:6" ht="30" x14ac:dyDescent="0.25">
      <c r="A19" s="24" t="s">
        <v>278</v>
      </c>
      <c r="B19" s="2" t="s">
        <v>1287</v>
      </c>
      <c r="C19" s="30" t="s">
        <v>1887</v>
      </c>
      <c r="D19" s="31">
        <v>13</v>
      </c>
      <c r="E19" s="99">
        <v>800</v>
      </c>
      <c r="F19" s="91">
        <f>E19*D19</f>
        <v>10400</v>
      </c>
    </row>
    <row r="20" spans="1:6" ht="30" x14ac:dyDescent="0.25">
      <c r="A20" s="24" t="s">
        <v>279</v>
      </c>
      <c r="B20" s="2" t="s">
        <v>1282</v>
      </c>
      <c r="C20" s="30" t="s">
        <v>1888</v>
      </c>
      <c r="D20" s="31">
        <v>13</v>
      </c>
      <c r="E20" s="99">
        <v>800</v>
      </c>
      <c r="F20" s="91">
        <f>E20*D20</f>
        <v>10400</v>
      </c>
    </row>
    <row r="21" spans="1:6" x14ac:dyDescent="0.25">
      <c r="A21" s="1" t="s">
        <v>280</v>
      </c>
      <c r="B21" s="2" t="s">
        <v>2740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 x14ac:dyDescent="0.25">
      <c r="A22" s="24" t="s">
        <v>281</v>
      </c>
      <c r="B22" s="2" t="s">
        <v>1285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 x14ac:dyDescent="0.25">
      <c r="A23" s="24" t="s">
        <v>282</v>
      </c>
      <c r="B23" s="2" t="s">
        <v>1286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 x14ac:dyDescent="0.25">
      <c r="A24" s="24" t="s">
        <v>1735</v>
      </c>
      <c r="B24" s="2" t="s">
        <v>2608</v>
      </c>
      <c r="C24" s="30" t="s">
        <v>1889</v>
      </c>
      <c r="D24" s="31">
        <v>1</v>
      </c>
      <c r="E24" s="99">
        <v>78000</v>
      </c>
      <c r="F24" s="91">
        <f t="shared" si="0"/>
        <v>78000</v>
      </c>
    </row>
    <row r="25" spans="1:6" ht="45" x14ac:dyDescent="0.25">
      <c r="A25" s="1" t="s">
        <v>284</v>
      </c>
      <c r="B25" s="2" t="s">
        <v>2766</v>
      </c>
      <c r="C25" s="3" t="s">
        <v>958</v>
      </c>
      <c r="D25" s="164">
        <v>1</v>
      </c>
      <c r="E25" s="118">
        <v>320000</v>
      </c>
      <c r="F25" s="165">
        <f>E25*D25</f>
        <v>320000</v>
      </c>
    </row>
    <row r="26" spans="1:6" x14ac:dyDescent="0.25">
      <c r="A26" s="143" t="s">
        <v>965</v>
      </c>
      <c r="B26" s="2" t="s">
        <v>2528</v>
      </c>
      <c r="C26" s="117" t="s">
        <v>1890</v>
      </c>
      <c r="D26" s="114">
        <v>13</v>
      </c>
      <c r="E26" s="103">
        <v>550</v>
      </c>
      <c r="F26" s="104">
        <f>E26*D26</f>
        <v>7150</v>
      </c>
    </row>
    <row r="27" spans="1:6" x14ac:dyDescent="0.25">
      <c r="A27" s="143" t="s">
        <v>966</v>
      </c>
      <c r="B27" s="2" t="s">
        <v>2751</v>
      </c>
      <c r="C27" s="117" t="s">
        <v>1891</v>
      </c>
      <c r="D27" s="114">
        <v>13</v>
      </c>
      <c r="E27" s="103">
        <v>1100</v>
      </c>
      <c r="F27" s="104">
        <f>E27*D27</f>
        <v>14300</v>
      </c>
    </row>
    <row r="28" spans="1:6" x14ac:dyDescent="0.25">
      <c r="A28" s="143" t="s">
        <v>967</v>
      </c>
      <c r="B28" s="2" t="s">
        <v>2735</v>
      </c>
      <c r="C28" s="117" t="s">
        <v>1892</v>
      </c>
      <c r="D28" s="114">
        <v>13</v>
      </c>
      <c r="E28" s="103">
        <v>80</v>
      </c>
      <c r="F28" s="104">
        <f t="shared" ref="F28:F34" si="1">E28*D28</f>
        <v>1040</v>
      </c>
    </row>
    <row r="29" spans="1:6" ht="30" x14ac:dyDescent="0.25">
      <c r="A29" s="143" t="s">
        <v>968</v>
      </c>
      <c r="B29" s="2" t="s">
        <v>2529</v>
      </c>
      <c r="C29" s="117" t="s">
        <v>1893</v>
      </c>
      <c r="D29" s="114">
        <v>13</v>
      </c>
      <c r="E29" s="103">
        <v>220</v>
      </c>
      <c r="F29" s="104">
        <f t="shared" si="1"/>
        <v>2860</v>
      </c>
    </row>
    <row r="30" spans="1:6" x14ac:dyDescent="0.25">
      <c r="A30" s="143" t="s">
        <v>969</v>
      </c>
      <c r="B30" s="2" t="s">
        <v>2597</v>
      </c>
      <c r="C30" s="117" t="s">
        <v>2596</v>
      </c>
      <c r="D30" s="114">
        <v>13</v>
      </c>
      <c r="E30" s="103">
        <v>200</v>
      </c>
      <c r="F30" s="104">
        <f t="shared" si="1"/>
        <v>2600</v>
      </c>
    </row>
    <row r="31" spans="1:6" x14ac:dyDescent="0.25">
      <c r="A31" s="143" t="s">
        <v>970</v>
      </c>
      <c r="B31" s="2" t="s">
        <v>2609</v>
      </c>
      <c r="C31" s="117" t="s">
        <v>1894</v>
      </c>
      <c r="D31" s="114">
        <v>1</v>
      </c>
      <c r="E31" s="103">
        <v>880</v>
      </c>
      <c r="F31" s="104">
        <f t="shared" si="1"/>
        <v>880</v>
      </c>
    </row>
    <row r="32" spans="1:6" ht="30" x14ac:dyDescent="0.25">
      <c r="A32" s="143" t="s">
        <v>971</v>
      </c>
      <c r="B32" s="2" t="s">
        <v>2736</v>
      </c>
      <c r="C32" s="117" t="s">
        <v>1895</v>
      </c>
      <c r="D32" s="114">
        <v>13</v>
      </c>
      <c r="E32" s="103">
        <v>4280</v>
      </c>
      <c r="F32" s="104">
        <f t="shared" si="1"/>
        <v>55640</v>
      </c>
    </row>
    <row r="33" spans="1:7" ht="30" x14ac:dyDescent="0.25">
      <c r="A33" s="143" t="s">
        <v>977</v>
      </c>
      <c r="B33" s="2" t="s">
        <v>2777</v>
      </c>
      <c r="C33" s="117" t="s">
        <v>2598</v>
      </c>
      <c r="D33" s="114">
        <v>13</v>
      </c>
      <c r="E33" s="103">
        <v>1600</v>
      </c>
      <c r="F33" s="165">
        <f t="shared" si="1"/>
        <v>20800</v>
      </c>
    </row>
    <row r="34" spans="1:7" x14ac:dyDescent="0.25">
      <c r="A34" s="143" t="s">
        <v>978</v>
      </c>
      <c r="B34" s="2" t="s">
        <v>2757</v>
      </c>
      <c r="C34" s="117" t="s">
        <v>1896</v>
      </c>
      <c r="D34" s="114">
        <v>13</v>
      </c>
      <c r="E34" s="103">
        <v>650</v>
      </c>
      <c r="F34" s="104">
        <f t="shared" si="1"/>
        <v>8450</v>
      </c>
    </row>
    <row r="35" spans="1:7" ht="30" x14ac:dyDescent="0.25">
      <c r="A35" s="143" t="s">
        <v>979</v>
      </c>
      <c r="B35" s="2" t="s">
        <v>2599</v>
      </c>
      <c r="C35" s="117" t="s">
        <v>1897</v>
      </c>
      <c r="D35" s="114">
        <v>13</v>
      </c>
      <c r="E35" s="103">
        <v>1570</v>
      </c>
      <c r="F35" s="165">
        <f t="shared" ref="F35:F40" si="2">E35*D35</f>
        <v>20410</v>
      </c>
    </row>
    <row r="36" spans="1:7" x14ac:dyDescent="0.25">
      <c r="A36" s="143" t="s">
        <v>980</v>
      </c>
      <c r="B36" s="2" t="s">
        <v>2752</v>
      </c>
      <c r="C36" s="117" t="s">
        <v>1898</v>
      </c>
      <c r="D36" s="114">
        <v>13</v>
      </c>
      <c r="E36" s="103">
        <v>2300</v>
      </c>
      <c r="F36" s="104">
        <f t="shared" si="2"/>
        <v>29900</v>
      </c>
    </row>
    <row r="37" spans="1:7" x14ac:dyDescent="0.25">
      <c r="A37" s="143" t="s">
        <v>981</v>
      </c>
      <c r="B37" s="2" t="s">
        <v>2753</v>
      </c>
      <c r="C37" s="117" t="s">
        <v>1899</v>
      </c>
      <c r="D37" s="114">
        <v>13</v>
      </c>
      <c r="E37" s="103">
        <v>1980</v>
      </c>
      <c r="F37" s="104">
        <f t="shared" si="2"/>
        <v>25740</v>
      </c>
    </row>
    <row r="38" spans="1:7" x14ac:dyDescent="0.25">
      <c r="A38" s="143" t="s">
        <v>982</v>
      </c>
      <c r="B38" s="2" t="s">
        <v>2527</v>
      </c>
      <c r="C38" s="117" t="s">
        <v>1900</v>
      </c>
      <c r="D38" s="114">
        <v>13</v>
      </c>
      <c r="E38" s="103">
        <v>540</v>
      </c>
      <c r="F38" s="165">
        <f t="shared" si="2"/>
        <v>7020</v>
      </c>
    </row>
    <row r="39" spans="1:7" x14ac:dyDescent="0.25">
      <c r="A39" s="143" t="s">
        <v>983</v>
      </c>
      <c r="B39" s="2">
        <v>30005614</v>
      </c>
      <c r="C39" s="117" t="s">
        <v>1901</v>
      </c>
      <c r="D39" s="114">
        <v>13</v>
      </c>
      <c r="E39" s="103">
        <v>2580</v>
      </c>
      <c r="F39" s="165">
        <f t="shared" si="2"/>
        <v>33540</v>
      </c>
    </row>
    <row r="40" spans="1:7" ht="90" x14ac:dyDescent="0.25">
      <c r="A40" s="143" t="s">
        <v>984</v>
      </c>
      <c r="B40" s="2" t="s">
        <v>2532</v>
      </c>
      <c r="C40" s="117" t="s">
        <v>1902</v>
      </c>
      <c r="D40" s="114">
        <v>4</v>
      </c>
      <c r="E40" s="103">
        <v>48000</v>
      </c>
      <c r="F40" s="165">
        <f t="shared" si="2"/>
        <v>192000</v>
      </c>
    </row>
    <row r="41" spans="1:7" x14ac:dyDescent="0.25">
      <c r="A41" s="24" t="s">
        <v>52</v>
      </c>
      <c r="B41" s="2"/>
      <c r="C41" s="4"/>
      <c r="D41" s="4"/>
      <c r="E41" s="25"/>
      <c r="F41" s="25"/>
    </row>
    <row r="42" spans="1:7" x14ac:dyDescent="0.25">
      <c r="A42" s="24" t="s">
        <v>11</v>
      </c>
      <c r="B42" s="116"/>
      <c r="C42" s="114"/>
      <c r="D42" s="114"/>
      <c r="E42" s="181"/>
      <c r="F42" s="102"/>
    </row>
    <row r="43" spans="1:7" x14ac:dyDescent="0.25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7700</v>
      </c>
      <c r="F43" s="243">
        <f t="shared" ref="F43:F58" si="3">E43*D43</f>
        <v>7700</v>
      </c>
      <c r="G43" s="242"/>
    </row>
    <row r="44" spans="1:7" x14ac:dyDescent="0.25">
      <c r="A44" s="247" t="s">
        <v>1736</v>
      </c>
      <c r="B44" s="231" t="s">
        <v>1290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 x14ac:dyDescent="0.25">
      <c r="A45" s="247" t="s">
        <v>1002</v>
      </c>
      <c r="B45" s="231" t="s">
        <v>1291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 x14ac:dyDescent="0.25">
      <c r="A46" s="247" t="s">
        <v>1003</v>
      </c>
      <c r="B46" s="231" t="s">
        <v>1728</v>
      </c>
      <c r="C46" s="248" t="s">
        <v>961</v>
      </c>
      <c r="D46" s="249">
        <v>1</v>
      </c>
      <c r="E46" s="244">
        <v>19500</v>
      </c>
      <c r="F46" s="243">
        <f t="shared" si="3"/>
        <v>19500</v>
      </c>
      <c r="G46" s="242"/>
    </row>
    <row r="47" spans="1:7" x14ac:dyDescent="0.25">
      <c r="A47" s="247" t="s">
        <v>1004</v>
      </c>
      <c r="B47" s="231" t="s">
        <v>1772</v>
      </c>
      <c r="C47" s="248" t="s">
        <v>962</v>
      </c>
      <c r="D47" s="249">
        <v>1</v>
      </c>
      <c r="E47" s="244">
        <v>21000</v>
      </c>
      <c r="F47" s="243">
        <f t="shared" si="3"/>
        <v>21000</v>
      </c>
      <c r="G47" s="242"/>
    </row>
    <row r="48" spans="1:7" x14ac:dyDescent="0.25">
      <c r="A48" s="247" t="s">
        <v>1005</v>
      </c>
      <c r="B48" s="231" t="s">
        <v>2525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 x14ac:dyDescent="0.25">
      <c r="A49" s="247" t="s">
        <v>1006</v>
      </c>
      <c r="B49" s="231" t="s">
        <v>1294</v>
      </c>
      <c r="C49" s="248" t="s">
        <v>964</v>
      </c>
      <c r="D49" s="249">
        <v>1</v>
      </c>
      <c r="E49" s="244">
        <v>4900</v>
      </c>
      <c r="F49" s="243">
        <f t="shared" si="3"/>
        <v>4900</v>
      </c>
      <c r="G49" s="242"/>
    </row>
    <row r="50" spans="1:7" ht="30" x14ac:dyDescent="0.25">
      <c r="A50" s="247" t="s">
        <v>1007</v>
      </c>
      <c r="B50" s="231" t="s">
        <v>1295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 x14ac:dyDescent="0.25">
      <c r="A51" s="247" t="s">
        <v>1008</v>
      </c>
      <c r="B51" s="231" t="s">
        <v>1296</v>
      </c>
      <c r="C51" s="248" t="s">
        <v>973</v>
      </c>
      <c r="D51" s="249">
        <v>1</v>
      </c>
      <c r="E51" s="244">
        <v>1400</v>
      </c>
      <c r="F51" s="243">
        <f t="shared" si="3"/>
        <v>1400</v>
      </c>
      <c r="G51" s="242"/>
    </row>
    <row r="52" spans="1:7" x14ac:dyDescent="0.25">
      <c r="A52" s="247" t="s">
        <v>1009</v>
      </c>
      <c r="B52" s="231" t="s">
        <v>1298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 x14ac:dyDescent="0.25">
      <c r="A53" s="247" t="s">
        <v>1010</v>
      </c>
      <c r="B53" s="231" t="s">
        <v>1299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 x14ac:dyDescent="0.25">
      <c r="A54" s="247" t="s">
        <v>1011</v>
      </c>
      <c r="B54" s="231" t="s">
        <v>1301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 x14ac:dyDescent="0.25">
      <c r="A55" s="24" t="s">
        <v>15</v>
      </c>
      <c r="B55" s="2"/>
      <c r="C55" s="31"/>
      <c r="D55" s="31"/>
      <c r="E55" s="27"/>
      <c r="F55" s="27"/>
    </row>
    <row r="56" spans="1:7" x14ac:dyDescent="0.25">
      <c r="A56" s="1" t="s">
        <v>1012</v>
      </c>
      <c r="B56" s="2" t="s">
        <v>1297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 x14ac:dyDescent="0.25">
      <c r="A57" s="1" t="s">
        <v>1013</v>
      </c>
      <c r="B57" s="2" t="s">
        <v>1300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 x14ac:dyDescent="0.25">
      <c r="A58" s="1" t="s">
        <v>1014</v>
      </c>
      <c r="B58" s="2" t="s">
        <v>2533</v>
      </c>
      <c r="C58" s="3" t="s">
        <v>1903</v>
      </c>
      <c r="D58" s="4">
        <v>1</v>
      </c>
      <c r="E58" s="99">
        <v>1150</v>
      </c>
      <c r="F58" s="91">
        <f t="shared" si="3"/>
        <v>1150</v>
      </c>
    </row>
    <row r="59" spans="1:7" x14ac:dyDescent="0.25">
      <c r="A59" s="24" t="s">
        <v>985</v>
      </c>
      <c r="B59" s="2"/>
      <c r="C59" s="3"/>
      <c r="D59" s="4"/>
      <c r="E59" s="25"/>
      <c r="F59" s="25"/>
    </row>
    <row r="60" spans="1:7" x14ac:dyDescent="0.25">
      <c r="A60" s="24" t="s">
        <v>11</v>
      </c>
      <c r="B60" s="116"/>
      <c r="C60" s="114"/>
      <c r="D60" s="114"/>
      <c r="E60" s="42"/>
      <c r="F60" s="102"/>
    </row>
    <row r="61" spans="1:7" ht="30" x14ac:dyDescent="0.25">
      <c r="A61" s="247" t="s">
        <v>1022</v>
      </c>
      <c r="B61" s="231" t="s">
        <v>1302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 x14ac:dyDescent="0.25">
      <c r="A62" s="247" t="s">
        <v>1023</v>
      </c>
      <c r="B62" s="231" t="s">
        <v>1303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 x14ac:dyDescent="0.25">
      <c r="A63" s="247" t="s">
        <v>1024</v>
      </c>
      <c r="B63" s="231" t="s">
        <v>1304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 x14ac:dyDescent="0.25">
      <c r="A64" s="247" t="s">
        <v>1025</v>
      </c>
      <c r="B64" s="231" t="s">
        <v>1305</v>
      </c>
      <c r="C64" s="248" t="s">
        <v>990</v>
      </c>
      <c r="D64" s="249">
        <v>1</v>
      </c>
      <c r="E64" s="251">
        <v>19500</v>
      </c>
      <c r="F64" s="243">
        <f t="shared" si="4"/>
        <v>19500</v>
      </c>
      <c r="G64" s="242"/>
    </row>
    <row r="65" spans="1:7" x14ac:dyDescent="0.25">
      <c r="A65" s="247" t="s">
        <v>1026</v>
      </c>
      <c r="B65" s="231" t="s">
        <v>1306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 x14ac:dyDescent="0.25">
      <c r="A66" s="247" t="s">
        <v>1027</v>
      </c>
      <c r="B66" s="231" t="s">
        <v>1307</v>
      </c>
      <c r="C66" s="248" t="s">
        <v>992</v>
      </c>
      <c r="D66" s="249">
        <v>1</v>
      </c>
      <c r="E66" s="251">
        <v>2900</v>
      </c>
      <c r="F66" s="243">
        <f t="shared" si="4"/>
        <v>2900</v>
      </c>
      <c r="G66" s="242"/>
    </row>
    <row r="67" spans="1:7" x14ac:dyDescent="0.25">
      <c r="A67" s="247" t="s">
        <v>1029</v>
      </c>
      <c r="B67" s="231" t="s">
        <v>1311</v>
      </c>
      <c r="C67" s="248" t="s">
        <v>997</v>
      </c>
      <c r="D67" s="249">
        <v>1</v>
      </c>
      <c r="E67" s="251">
        <v>1770</v>
      </c>
      <c r="F67" s="243">
        <f t="shared" si="4"/>
        <v>1770</v>
      </c>
      <c r="G67" s="242"/>
    </row>
    <row r="68" spans="1:7" x14ac:dyDescent="0.25">
      <c r="A68" s="247" t="s">
        <v>1046</v>
      </c>
      <c r="B68" s="231" t="s">
        <v>1312</v>
      </c>
      <c r="C68" s="248" t="s">
        <v>998</v>
      </c>
      <c r="D68" s="249">
        <v>1</v>
      </c>
      <c r="E68" s="251">
        <v>1100</v>
      </c>
      <c r="F68" s="243">
        <f t="shared" si="4"/>
        <v>1100</v>
      </c>
      <c r="G68" s="242"/>
    </row>
    <row r="69" spans="1:7" x14ac:dyDescent="0.25">
      <c r="A69" s="247" t="s">
        <v>1047</v>
      </c>
      <c r="B69" s="231" t="s">
        <v>1313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 x14ac:dyDescent="0.25">
      <c r="A70" s="247" t="s">
        <v>1048</v>
      </c>
      <c r="B70" s="231" t="s">
        <v>1314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 x14ac:dyDescent="0.25">
      <c r="A71" s="247" t="s">
        <v>1049</v>
      </c>
      <c r="B71" s="231" t="s">
        <v>1315</v>
      </c>
      <c r="C71" s="248" t="s">
        <v>1001</v>
      </c>
      <c r="D71" s="249">
        <v>1</v>
      </c>
      <c r="E71" s="251">
        <v>1830</v>
      </c>
      <c r="F71" s="243">
        <f t="shared" si="4"/>
        <v>1830</v>
      </c>
      <c r="G71" s="242"/>
    </row>
    <row r="72" spans="1:7" x14ac:dyDescent="0.25">
      <c r="A72" s="24" t="s">
        <v>15</v>
      </c>
      <c r="B72" s="2"/>
      <c r="C72" s="31"/>
      <c r="D72" s="31"/>
      <c r="E72" s="27"/>
      <c r="F72" s="27"/>
    </row>
    <row r="73" spans="1:7" x14ac:dyDescent="0.25">
      <c r="A73" s="1" t="s">
        <v>1050</v>
      </c>
      <c r="B73" s="2" t="s">
        <v>1308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 x14ac:dyDescent="0.25">
      <c r="A74" s="1" t="s">
        <v>1051</v>
      </c>
      <c r="B74" s="2" t="s">
        <v>1309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 x14ac:dyDescent="0.25">
      <c r="A75" s="1" t="s">
        <v>1052</v>
      </c>
      <c r="B75" s="2" t="s">
        <v>1293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 x14ac:dyDescent="0.25">
      <c r="A76" s="143" t="s">
        <v>1053</v>
      </c>
      <c r="B76" s="2" t="s">
        <v>2607</v>
      </c>
      <c r="C76" s="117" t="s">
        <v>1904</v>
      </c>
      <c r="D76" s="114">
        <v>1</v>
      </c>
      <c r="E76" s="99">
        <v>890</v>
      </c>
      <c r="F76" s="104">
        <f t="shared" si="5"/>
        <v>890</v>
      </c>
    </row>
    <row r="77" spans="1:7" ht="30" x14ac:dyDescent="0.25">
      <c r="A77" s="1" t="s">
        <v>1054</v>
      </c>
      <c r="B77" s="2" t="s">
        <v>1672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 x14ac:dyDescent="0.25">
      <c r="A78" s="1" t="s">
        <v>1055</v>
      </c>
      <c r="B78" s="2" t="s">
        <v>1310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 x14ac:dyDescent="0.25">
      <c r="A79" s="24" t="s">
        <v>1015</v>
      </c>
      <c r="B79" s="2"/>
      <c r="C79" s="3"/>
      <c r="D79" s="4"/>
      <c r="E79" s="25"/>
      <c r="F79" s="25"/>
    </row>
    <row r="80" spans="1:7" x14ac:dyDescent="0.25">
      <c r="A80" s="24" t="s">
        <v>15</v>
      </c>
      <c r="B80" s="2"/>
      <c r="C80" s="31"/>
      <c r="D80" s="31"/>
      <c r="E80" s="27"/>
      <c r="F80" s="27"/>
    </row>
    <row r="81" spans="1:7" ht="30.75" customHeight="1" x14ac:dyDescent="0.25">
      <c r="A81" s="1" t="s">
        <v>1056</v>
      </c>
      <c r="B81" s="2" t="s">
        <v>1316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 x14ac:dyDescent="0.25">
      <c r="A82" s="1" t="s">
        <v>1057</v>
      </c>
      <c r="B82" s="2" t="s">
        <v>1317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 x14ac:dyDescent="0.25">
      <c r="A83" s="1" t="s">
        <v>1058</v>
      </c>
      <c r="B83" s="2" t="s">
        <v>1318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 x14ac:dyDescent="0.25">
      <c r="A84" s="1" t="s">
        <v>1059</v>
      </c>
      <c r="B84" s="2" t="s">
        <v>1319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 x14ac:dyDescent="0.25">
      <c r="A85" s="1" t="s">
        <v>1060</v>
      </c>
      <c r="B85" s="2" t="s">
        <v>1320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 x14ac:dyDescent="0.25">
      <c r="A86" s="1" t="s">
        <v>1061</v>
      </c>
      <c r="B86" s="2" t="s">
        <v>1321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 x14ac:dyDescent="0.25">
      <c r="A87" s="24" t="s">
        <v>1028</v>
      </c>
      <c r="B87" s="2"/>
      <c r="C87" s="3"/>
      <c r="D87" s="4"/>
      <c r="E87" s="25"/>
      <c r="F87" s="25"/>
    </row>
    <row r="88" spans="1:7" x14ac:dyDescent="0.25">
      <c r="A88" s="24" t="s">
        <v>11</v>
      </c>
      <c r="B88" s="116"/>
      <c r="C88" s="114"/>
      <c r="D88" s="114"/>
      <c r="E88" s="42"/>
      <c r="F88" s="102"/>
    </row>
    <row r="89" spans="1:7" x14ac:dyDescent="0.25">
      <c r="A89" s="247" t="s">
        <v>1066</v>
      </c>
      <c r="B89" s="231" t="s">
        <v>1328</v>
      </c>
      <c r="C89" s="248" t="s">
        <v>1036</v>
      </c>
      <c r="D89" s="249">
        <v>1</v>
      </c>
      <c r="E89" s="251">
        <v>790</v>
      </c>
      <c r="F89" s="243">
        <f>E89*D89</f>
        <v>790</v>
      </c>
      <c r="G89" s="242"/>
    </row>
    <row r="90" spans="1:7" ht="30" x14ac:dyDescent="0.25">
      <c r="A90" s="247" t="s">
        <v>1067</v>
      </c>
      <c r="B90" s="231" t="s">
        <v>2784</v>
      </c>
      <c r="C90" s="248" t="s">
        <v>1037</v>
      </c>
      <c r="D90" s="249">
        <v>1</v>
      </c>
      <c r="E90" s="251">
        <v>390</v>
      </c>
      <c r="F90" s="243">
        <f>E90*D90</f>
        <v>390</v>
      </c>
      <c r="G90" s="242"/>
    </row>
    <row r="91" spans="1:7" x14ac:dyDescent="0.25">
      <c r="A91" s="247" t="s">
        <v>1068</v>
      </c>
      <c r="B91" s="231" t="s">
        <v>1329</v>
      </c>
      <c r="C91" s="248" t="s">
        <v>1038</v>
      </c>
      <c r="D91" s="249">
        <v>1</v>
      </c>
      <c r="E91" s="251">
        <v>5400</v>
      </c>
      <c r="F91" s="243">
        <f>E91*D91</f>
        <v>5400</v>
      </c>
      <c r="G91" s="242"/>
    </row>
    <row r="92" spans="1:7" x14ac:dyDescent="0.25">
      <c r="A92" s="247" t="s">
        <v>1069</v>
      </c>
      <c r="B92" s="231" t="s">
        <v>1331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 x14ac:dyDescent="0.25">
      <c r="A93" s="247" t="s">
        <v>1070</v>
      </c>
      <c r="B93" s="231" t="s">
        <v>2778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 x14ac:dyDescent="0.25">
      <c r="A94" s="247" t="s">
        <v>1071</v>
      </c>
      <c r="B94" s="231" t="s">
        <v>1336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 x14ac:dyDescent="0.25">
      <c r="A95" s="247" t="s">
        <v>1072</v>
      </c>
      <c r="B95" s="231" t="s">
        <v>1338</v>
      </c>
      <c r="C95" s="248" t="s">
        <v>413</v>
      </c>
      <c r="D95" s="249">
        <v>1</v>
      </c>
      <c r="E95" s="251">
        <v>250</v>
      </c>
      <c r="F95" s="243">
        <f t="shared" si="8"/>
        <v>250</v>
      </c>
      <c r="G95" s="242"/>
    </row>
    <row r="96" spans="1:7" x14ac:dyDescent="0.25">
      <c r="A96" s="247" t="s">
        <v>1073</v>
      </c>
      <c r="B96" s="231" t="s">
        <v>1339</v>
      </c>
      <c r="C96" s="248" t="s">
        <v>1064</v>
      </c>
      <c r="D96" s="249">
        <v>1</v>
      </c>
      <c r="E96" s="251">
        <v>460</v>
      </c>
      <c r="F96" s="243">
        <f t="shared" si="8"/>
        <v>460</v>
      </c>
      <c r="G96" s="242"/>
    </row>
    <row r="97" spans="1:7" x14ac:dyDescent="0.25">
      <c r="A97" s="247" t="s">
        <v>1074</v>
      </c>
      <c r="B97" s="231" t="s">
        <v>1340</v>
      </c>
      <c r="C97" s="248" t="s">
        <v>1065</v>
      </c>
      <c r="D97" s="249">
        <v>1</v>
      </c>
      <c r="E97" s="251">
        <v>1050</v>
      </c>
      <c r="F97" s="243">
        <f t="shared" si="8"/>
        <v>1050</v>
      </c>
      <c r="G97" s="242"/>
    </row>
    <row r="98" spans="1:7" x14ac:dyDescent="0.25">
      <c r="A98" s="247" t="s">
        <v>1075</v>
      </c>
      <c r="B98" s="231" t="s">
        <v>2783</v>
      </c>
      <c r="C98" s="248" t="s">
        <v>1905</v>
      </c>
      <c r="D98" s="249">
        <v>1</v>
      </c>
      <c r="E98" s="251">
        <v>300</v>
      </c>
      <c r="F98" s="243">
        <f t="shared" si="8"/>
        <v>300</v>
      </c>
      <c r="G98" s="242"/>
    </row>
    <row r="99" spans="1:7" x14ac:dyDescent="0.25">
      <c r="A99" s="247" t="s">
        <v>1082</v>
      </c>
      <c r="B99" s="231" t="s">
        <v>1341</v>
      </c>
      <c r="C99" s="248" t="s">
        <v>1906</v>
      </c>
      <c r="D99" s="249">
        <v>1</v>
      </c>
      <c r="E99" s="251">
        <v>850</v>
      </c>
      <c r="F99" s="243">
        <f t="shared" si="8"/>
        <v>850</v>
      </c>
      <c r="G99" s="242"/>
    </row>
    <row r="100" spans="1:7" x14ac:dyDescent="0.25">
      <c r="A100" s="247" t="s">
        <v>1083</v>
      </c>
      <c r="B100" s="231" t="s">
        <v>1342</v>
      </c>
      <c r="C100" s="248" t="s">
        <v>1907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 x14ac:dyDescent="0.25">
      <c r="A101" s="247" t="s">
        <v>1084</v>
      </c>
      <c r="B101" s="231" t="s">
        <v>1343</v>
      </c>
      <c r="C101" s="248" t="s">
        <v>1908</v>
      </c>
      <c r="D101" s="249">
        <v>1</v>
      </c>
      <c r="E101" s="251">
        <v>1450</v>
      </c>
      <c r="F101" s="243">
        <f t="shared" si="8"/>
        <v>1450</v>
      </c>
      <c r="G101" s="242"/>
    </row>
    <row r="102" spans="1:7" x14ac:dyDescent="0.25">
      <c r="A102" s="247" t="s">
        <v>1085</v>
      </c>
      <c r="B102" s="231" t="s">
        <v>1327</v>
      </c>
      <c r="C102" s="248" t="s">
        <v>1035</v>
      </c>
      <c r="D102" s="249">
        <v>1</v>
      </c>
      <c r="E102" s="251">
        <v>680</v>
      </c>
      <c r="F102" s="243">
        <f t="shared" si="8"/>
        <v>680</v>
      </c>
      <c r="G102" s="242"/>
    </row>
    <row r="103" spans="1:7" x14ac:dyDescent="0.25">
      <c r="A103" s="24" t="s">
        <v>15</v>
      </c>
      <c r="B103" s="2"/>
      <c r="C103" s="31"/>
      <c r="D103" s="31"/>
      <c r="E103" s="27"/>
      <c r="F103" s="27"/>
    </row>
    <row r="104" spans="1:7" x14ac:dyDescent="0.25">
      <c r="A104" s="1" t="s">
        <v>1086</v>
      </c>
      <c r="B104" s="2" t="s">
        <v>1337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 x14ac:dyDescent="0.25">
      <c r="A105" s="1" t="s">
        <v>1087</v>
      </c>
      <c r="B105" s="2" t="s">
        <v>1322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 x14ac:dyDescent="0.25">
      <c r="A106" s="1" t="s">
        <v>1088</v>
      </c>
      <c r="B106" s="2" t="s">
        <v>1323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 x14ac:dyDescent="0.25">
      <c r="A107" s="1" t="s">
        <v>1732</v>
      </c>
      <c r="B107" s="2" t="s">
        <v>1324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 x14ac:dyDescent="0.25">
      <c r="A108" s="1" t="s">
        <v>1909</v>
      </c>
      <c r="B108" s="2" t="s">
        <v>1325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 x14ac:dyDescent="0.25">
      <c r="A109" s="1" t="s">
        <v>1910</v>
      </c>
      <c r="B109" s="2" t="s">
        <v>1326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 x14ac:dyDescent="0.25">
      <c r="A110" s="143" t="s">
        <v>1911</v>
      </c>
      <c r="B110" s="2" t="s">
        <v>1529</v>
      </c>
      <c r="C110" s="117" t="s">
        <v>2606</v>
      </c>
      <c r="D110" s="114">
        <v>13</v>
      </c>
      <c r="E110" s="163">
        <v>2110</v>
      </c>
      <c r="F110" s="104">
        <f t="shared" si="9"/>
        <v>27430</v>
      </c>
    </row>
    <row r="111" spans="1:7" x14ac:dyDescent="0.25">
      <c r="A111" s="1" t="s">
        <v>1912</v>
      </c>
      <c r="B111" s="2" t="s">
        <v>1330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 x14ac:dyDescent="0.25">
      <c r="A112" s="1" t="s">
        <v>1913</v>
      </c>
      <c r="B112" s="2" t="s">
        <v>1332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 x14ac:dyDescent="0.25">
      <c r="A113" s="1" t="s">
        <v>1914</v>
      </c>
      <c r="B113" s="2" t="s">
        <v>1333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 x14ac:dyDescent="0.25">
      <c r="A114" s="1" t="s">
        <v>1915</v>
      </c>
      <c r="B114" s="2" t="s">
        <v>1334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 x14ac:dyDescent="0.25">
      <c r="A115" s="1" t="s">
        <v>1916</v>
      </c>
      <c r="B115" s="2" t="s">
        <v>1335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 x14ac:dyDescent="0.25">
      <c r="A116" s="143" t="s">
        <v>1917</v>
      </c>
      <c r="B116" s="2" t="s">
        <v>2610</v>
      </c>
      <c r="C116" s="117" t="s">
        <v>1920</v>
      </c>
      <c r="D116" s="114">
        <v>13</v>
      </c>
      <c r="E116" s="103">
        <v>380</v>
      </c>
      <c r="F116" s="104">
        <f t="shared" si="9"/>
        <v>4940</v>
      </c>
    </row>
    <row r="117" spans="1:7" x14ac:dyDescent="0.25">
      <c r="A117" s="143" t="s">
        <v>1918</v>
      </c>
      <c r="B117" s="2" t="s">
        <v>2600</v>
      </c>
      <c r="C117" s="117" t="s">
        <v>2611</v>
      </c>
      <c r="D117" s="114">
        <v>13</v>
      </c>
      <c r="E117" s="103">
        <v>1450</v>
      </c>
      <c r="F117" s="104">
        <f t="shared" si="9"/>
        <v>18850</v>
      </c>
    </row>
    <row r="118" spans="1:7" ht="30" x14ac:dyDescent="0.25">
      <c r="A118" s="143" t="s">
        <v>1919</v>
      </c>
      <c r="B118" s="2" t="s">
        <v>2534</v>
      </c>
      <c r="C118" s="117" t="s">
        <v>1921</v>
      </c>
      <c r="D118" s="114">
        <v>13</v>
      </c>
      <c r="E118" s="103">
        <v>1360</v>
      </c>
      <c r="F118" s="104">
        <f>E118*D118</f>
        <v>17680</v>
      </c>
    </row>
    <row r="119" spans="1:7" x14ac:dyDescent="0.25">
      <c r="A119" s="24" t="s">
        <v>1076</v>
      </c>
      <c r="B119" s="2"/>
      <c r="C119" s="3"/>
      <c r="D119" s="4"/>
      <c r="E119" s="25"/>
      <c r="F119" s="25"/>
    </row>
    <row r="120" spans="1:7" x14ac:dyDescent="0.25">
      <c r="A120" s="24" t="s">
        <v>11</v>
      </c>
      <c r="B120" s="116"/>
      <c r="C120" s="114"/>
      <c r="D120" s="114"/>
      <c r="E120" s="42"/>
      <c r="F120" s="102"/>
    </row>
    <row r="121" spans="1:7" ht="30" x14ac:dyDescent="0.25">
      <c r="A121" s="247" t="s">
        <v>1922</v>
      </c>
      <c r="B121" s="231" t="s">
        <v>1347</v>
      </c>
      <c r="C121" s="248" t="s">
        <v>1080</v>
      </c>
      <c r="D121" s="249">
        <v>1</v>
      </c>
      <c r="E121" s="251">
        <v>23800</v>
      </c>
      <c r="F121" s="243">
        <f>E121*D121</f>
        <v>23800</v>
      </c>
      <c r="G121" s="242"/>
    </row>
    <row r="122" spans="1:7" x14ac:dyDescent="0.25">
      <c r="A122" s="247" t="s">
        <v>1923</v>
      </c>
      <c r="B122" s="231" t="s">
        <v>1788</v>
      </c>
      <c r="C122" s="248" t="s">
        <v>1081</v>
      </c>
      <c r="D122" s="249">
        <v>1</v>
      </c>
      <c r="E122" s="251">
        <v>48700</v>
      </c>
      <c r="F122" s="243">
        <f>E122*D122</f>
        <v>48700</v>
      </c>
      <c r="G122" s="242"/>
    </row>
    <row r="123" spans="1:7" x14ac:dyDescent="0.25">
      <c r="A123" s="24" t="s">
        <v>15</v>
      </c>
      <c r="B123" s="2"/>
      <c r="C123" s="31"/>
      <c r="D123" s="31"/>
      <c r="E123" s="27"/>
      <c r="F123" s="27"/>
    </row>
    <row r="124" spans="1:7" ht="30" x14ac:dyDescent="0.25">
      <c r="A124" s="1" t="s">
        <v>1924</v>
      </c>
      <c r="B124" s="2" t="s">
        <v>1348</v>
      </c>
      <c r="C124" s="3" t="s">
        <v>1925</v>
      </c>
      <c r="D124" s="4">
        <v>1</v>
      </c>
      <c r="E124" s="96">
        <v>7800</v>
      </c>
      <c r="F124" s="91">
        <f>E124*D124</f>
        <v>7800</v>
      </c>
    </row>
    <row r="125" spans="1:7" ht="30" x14ac:dyDescent="0.25">
      <c r="A125" s="1" t="s">
        <v>1926</v>
      </c>
      <c r="B125" s="2" t="s">
        <v>1344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 x14ac:dyDescent="0.25">
      <c r="A126" s="1" t="s">
        <v>1927</v>
      </c>
      <c r="B126" s="2" t="s">
        <v>1345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 x14ac:dyDescent="0.25">
      <c r="A127" s="143" t="s">
        <v>1928</v>
      </c>
      <c r="B127" s="116" t="s">
        <v>1929</v>
      </c>
      <c r="C127" s="117" t="s">
        <v>1930</v>
      </c>
      <c r="D127" s="114">
        <v>1</v>
      </c>
      <c r="E127" s="163">
        <v>2760</v>
      </c>
      <c r="F127" s="91">
        <f t="shared" si="10"/>
        <v>2760</v>
      </c>
    </row>
    <row r="128" spans="1:7" ht="30" x14ac:dyDescent="0.25">
      <c r="A128" s="143" t="s">
        <v>1931</v>
      </c>
      <c r="B128" s="176">
        <v>30003494</v>
      </c>
      <c r="C128" s="117" t="s">
        <v>1932</v>
      </c>
      <c r="D128" s="114">
        <v>1</v>
      </c>
      <c r="E128" s="163"/>
      <c r="F128" s="91">
        <f t="shared" si="10"/>
        <v>0</v>
      </c>
    </row>
    <row r="129" spans="1:7" x14ac:dyDescent="0.25">
      <c r="A129" s="1" t="s">
        <v>1933</v>
      </c>
      <c r="B129" s="2" t="s">
        <v>1346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 x14ac:dyDescent="0.25">
      <c r="A130" s="143" t="s">
        <v>1934</v>
      </c>
      <c r="B130" s="2" t="s">
        <v>2773</v>
      </c>
      <c r="C130" s="117" t="s">
        <v>1937</v>
      </c>
      <c r="D130" s="114">
        <v>13</v>
      </c>
      <c r="E130" s="163">
        <v>2950</v>
      </c>
      <c r="F130" s="104">
        <f t="shared" si="11"/>
        <v>38350</v>
      </c>
    </row>
    <row r="131" spans="1:7" ht="30" x14ac:dyDescent="0.25">
      <c r="A131" s="143" t="s">
        <v>1935</v>
      </c>
      <c r="B131" s="2" t="s">
        <v>2601</v>
      </c>
      <c r="C131" s="117" t="s">
        <v>1938</v>
      </c>
      <c r="D131" s="114">
        <v>13</v>
      </c>
      <c r="E131" s="163">
        <v>700</v>
      </c>
      <c r="F131" s="91">
        <f t="shared" si="11"/>
        <v>9100</v>
      </c>
    </row>
    <row r="132" spans="1:7" x14ac:dyDescent="0.25">
      <c r="A132" s="1" t="s">
        <v>1936</v>
      </c>
      <c r="B132" s="116" t="s">
        <v>2530</v>
      </c>
      <c r="C132" s="3" t="s">
        <v>2612</v>
      </c>
      <c r="D132" s="164">
        <v>13</v>
      </c>
      <c r="E132" s="167">
        <v>180</v>
      </c>
      <c r="F132" s="162">
        <f t="shared" si="10"/>
        <v>2340</v>
      </c>
    </row>
    <row r="133" spans="1:7" x14ac:dyDescent="0.25">
      <c r="A133" s="143" t="s">
        <v>1939</v>
      </c>
      <c r="B133" s="116"/>
      <c r="C133" s="117"/>
      <c r="D133" s="114"/>
      <c r="E133" s="103"/>
      <c r="F133" s="104"/>
    </row>
    <row r="134" spans="1:7" x14ac:dyDescent="0.25">
      <c r="A134" s="143" t="s">
        <v>52</v>
      </c>
      <c r="B134" s="116"/>
      <c r="C134" s="117"/>
      <c r="D134" s="114"/>
      <c r="E134" s="103"/>
      <c r="F134" s="104"/>
    </row>
    <row r="135" spans="1:7" x14ac:dyDescent="0.25">
      <c r="A135" s="143" t="s">
        <v>11</v>
      </c>
      <c r="B135" s="116"/>
      <c r="C135" s="117"/>
      <c r="D135" s="114"/>
      <c r="E135" s="103"/>
      <c r="F135" s="104"/>
    </row>
    <row r="136" spans="1:7" ht="30" x14ac:dyDescent="0.25">
      <c r="A136" s="252" t="s">
        <v>1940</v>
      </c>
      <c r="B136" s="253"/>
      <c r="C136" s="237" t="s">
        <v>1945</v>
      </c>
      <c r="D136" s="238"/>
      <c r="E136" s="254"/>
      <c r="F136" s="243"/>
      <c r="G136" s="242"/>
    </row>
    <row r="137" spans="1:7" ht="30" x14ac:dyDescent="0.25">
      <c r="A137" s="252" t="s">
        <v>1941</v>
      </c>
      <c r="B137" s="255" t="s">
        <v>1230</v>
      </c>
      <c r="C137" s="237" t="s">
        <v>513</v>
      </c>
      <c r="D137" s="238">
        <v>1</v>
      </c>
      <c r="E137" s="254">
        <v>6400</v>
      </c>
      <c r="F137" s="243">
        <f t="shared" ref="F137:F140" si="12">E137*D137</f>
        <v>6400</v>
      </c>
      <c r="G137" s="242"/>
    </row>
    <row r="138" spans="1:7" ht="30" x14ac:dyDescent="0.25">
      <c r="A138" s="252" t="s">
        <v>1942</v>
      </c>
      <c r="B138" s="255" t="s">
        <v>2764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 x14ac:dyDescent="0.25">
      <c r="A139" s="252" t="s">
        <v>1943</v>
      </c>
      <c r="B139" s="255" t="s">
        <v>1503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 x14ac:dyDescent="0.25">
      <c r="A140" s="252" t="s">
        <v>1944</v>
      </c>
      <c r="B140" s="255" t="s">
        <v>1504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 x14ac:dyDescent="0.25">
      <c r="A141" s="24" t="s">
        <v>15</v>
      </c>
      <c r="B141" s="2"/>
      <c r="C141" s="31"/>
      <c r="D141" s="31"/>
      <c r="E141" s="27"/>
      <c r="F141" s="27"/>
    </row>
    <row r="142" spans="1:7" x14ac:dyDescent="0.25">
      <c r="A142" s="143" t="s">
        <v>1946</v>
      </c>
      <c r="B142" s="2" t="s">
        <v>1688</v>
      </c>
      <c r="C142" s="30" t="s">
        <v>511</v>
      </c>
      <c r="D142" s="31">
        <v>13</v>
      </c>
      <c r="E142" s="103">
        <v>750</v>
      </c>
      <c r="F142" s="91">
        <f t="shared" ref="F142" si="13">E142*D142</f>
        <v>9750</v>
      </c>
    </row>
    <row r="143" spans="1:7" ht="16.5" customHeight="1" x14ac:dyDescent="0.25">
      <c r="A143" s="143" t="s">
        <v>1947</v>
      </c>
      <c r="B143" s="2" t="s">
        <v>2690</v>
      </c>
      <c r="C143" s="30" t="s">
        <v>1949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 x14ac:dyDescent="0.25">
      <c r="A144" s="143" t="s">
        <v>1948</v>
      </c>
      <c r="B144" s="2" t="s">
        <v>1502</v>
      </c>
      <c r="C144" s="30" t="s">
        <v>515</v>
      </c>
      <c r="D144" s="31">
        <v>1</v>
      </c>
      <c r="E144" s="103">
        <v>32000</v>
      </c>
      <c r="F144" s="91">
        <f t="shared" si="14"/>
        <v>32000</v>
      </c>
    </row>
    <row r="145" spans="1:7" x14ac:dyDescent="0.25">
      <c r="A145" s="143" t="s">
        <v>90</v>
      </c>
      <c r="B145" s="116"/>
      <c r="C145" s="117"/>
      <c r="D145" s="114"/>
      <c r="E145" s="103"/>
      <c r="F145" s="104"/>
    </row>
    <row r="146" spans="1:7" x14ac:dyDescent="0.25">
      <c r="A146" s="143" t="s">
        <v>54</v>
      </c>
      <c r="B146" s="116"/>
      <c r="C146" s="117"/>
      <c r="D146" s="114"/>
      <c r="E146" s="103"/>
      <c r="F146" s="104"/>
    </row>
    <row r="147" spans="1:7" x14ac:dyDescent="0.25">
      <c r="A147" s="143" t="s">
        <v>11</v>
      </c>
      <c r="B147" s="116"/>
      <c r="C147" s="117"/>
      <c r="D147" s="114"/>
      <c r="E147" s="103"/>
      <c r="F147" s="104"/>
    </row>
    <row r="148" spans="1:7" x14ac:dyDescent="0.25">
      <c r="A148" s="252" t="s">
        <v>1950</v>
      </c>
      <c r="B148" s="255" t="s">
        <v>1228</v>
      </c>
      <c r="C148" s="237" t="s">
        <v>177</v>
      </c>
      <c r="D148" s="238">
        <v>1</v>
      </c>
      <c r="E148" s="254">
        <v>1200</v>
      </c>
      <c r="F148" s="243">
        <f t="shared" ref="F148:F159" si="15">E148*D148</f>
        <v>1200</v>
      </c>
      <c r="G148" s="242"/>
    </row>
    <row r="149" spans="1:7" x14ac:dyDescent="0.25">
      <c r="A149" s="252" t="s">
        <v>1951</v>
      </c>
      <c r="B149" s="255" t="s">
        <v>2781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 x14ac:dyDescent="0.25">
      <c r="A150" s="252" t="s">
        <v>1952</v>
      </c>
      <c r="B150" s="255" t="s">
        <v>2782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 x14ac:dyDescent="0.25">
      <c r="A151" s="252" t="s">
        <v>1953</v>
      </c>
      <c r="B151" s="255" t="s">
        <v>1505</v>
      </c>
      <c r="C151" s="237" t="s">
        <v>520</v>
      </c>
      <c r="D151" s="238">
        <v>1</v>
      </c>
      <c r="E151" s="254">
        <v>27000</v>
      </c>
      <c r="F151" s="243">
        <f t="shared" si="15"/>
        <v>27000</v>
      </c>
      <c r="G151" s="242"/>
    </row>
    <row r="152" spans="1:7" x14ac:dyDescent="0.25">
      <c r="A152" s="252" t="s">
        <v>1954</v>
      </c>
      <c r="B152" s="255" t="s">
        <v>1506</v>
      </c>
      <c r="C152" s="237" t="s">
        <v>521</v>
      </c>
      <c r="D152" s="238">
        <v>1</v>
      </c>
      <c r="E152" s="254">
        <v>13500</v>
      </c>
      <c r="F152" s="243">
        <f t="shared" si="15"/>
        <v>13500</v>
      </c>
      <c r="G152" s="242"/>
    </row>
    <row r="153" spans="1:7" x14ac:dyDescent="0.25">
      <c r="A153" s="252" t="s">
        <v>1955</v>
      </c>
      <c r="B153" s="255" t="s">
        <v>1507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 x14ac:dyDescent="0.25">
      <c r="A154" s="252" t="s">
        <v>1956</v>
      </c>
      <c r="B154" s="255" t="s">
        <v>1509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 x14ac:dyDescent="0.25">
      <c r="A155" s="252" t="s">
        <v>1957</v>
      </c>
      <c r="B155" s="255" t="s">
        <v>2780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 x14ac:dyDescent="0.25">
      <c r="A156" s="252" t="s">
        <v>1958</v>
      </c>
      <c r="B156" s="255" t="s">
        <v>1510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 x14ac:dyDescent="0.25">
      <c r="A157" s="252" t="s">
        <v>1959</v>
      </c>
      <c r="B157" s="255" t="s">
        <v>1511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 x14ac:dyDescent="0.25">
      <c r="A158" s="24" t="s">
        <v>15</v>
      </c>
      <c r="B158" s="2"/>
      <c r="C158" s="31"/>
      <c r="D158" s="31"/>
      <c r="E158" s="27"/>
      <c r="F158" s="27"/>
    </row>
    <row r="159" spans="1:7" x14ac:dyDescent="0.25">
      <c r="A159" s="143" t="s">
        <v>1960</v>
      </c>
      <c r="B159" s="116" t="s">
        <v>1508</v>
      </c>
      <c r="C159" s="117" t="s">
        <v>523</v>
      </c>
      <c r="D159" s="114">
        <v>1</v>
      </c>
      <c r="E159" s="103">
        <v>6500</v>
      </c>
      <c r="F159" s="91">
        <f t="shared" si="15"/>
        <v>6500</v>
      </c>
    </row>
    <row r="160" spans="1:7" x14ac:dyDescent="0.25">
      <c r="A160" s="24" t="s">
        <v>14</v>
      </c>
      <c r="B160" s="2"/>
      <c r="C160" s="3"/>
      <c r="D160" s="4"/>
      <c r="E160" s="25"/>
      <c r="F160" s="25"/>
    </row>
    <row r="161" spans="1:7" x14ac:dyDescent="0.25">
      <c r="A161" s="143" t="s">
        <v>11</v>
      </c>
      <c r="B161" s="116"/>
      <c r="C161" s="117"/>
      <c r="D161" s="114"/>
      <c r="E161" s="103"/>
      <c r="F161" s="104"/>
    </row>
    <row r="162" spans="1:7" ht="30" x14ac:dyDescent="0.25">
      <c r="A162" s="121" t="s">
        <v>13</v>
      </c>
      <c r="B162" s="116" t="s">
        <v>2604</v>
      </c>
      <c r="C162" s="30" t="s">
        <v>2605</v>
      </c>
      <c r="D162" s="31">
        <v>1</v>
      </c>
      <c r="E162" s="98">
        <v>7800</v>
      </c>
      <c r="F162" s="91">
        <f>E162*D162</f>
        <v>7800</v>
      </c>
      <c r="G162" s="13"/>
    </row>
    <row r="163" spans="1:7" ht="30" x14ac:dyDescent="0.25">
      <c r="A163" s="247" t="s">
        <v>1961</v>
      </c>
      <c r="B163" s="241" t="s">
        <v>2602</v>
      </c>
      <c r="C163" s="248" t="s">
        <v>1962</v>
      </c>
      <c r="D163" s="249">
        <v>1</v>
      </c>
      <c r="E163" s="251">
        <v>3950</v>
      </c>
      <c r="F163" s="243">
        <f>E163*D163</f>
        <v>3950</v>
      </c>
      <c r="G163" s="242"/>
    </row>
    <row r="164" spans="1:7" x14ac:dyDescent="0.25">
      <c r="A164" s="24" t="s">
        <v>15</v>
      </c>
      <c r="B164" s="2"/>
      <c r="C164" s="31"/>
      <c r="D164" s="31"/>
      <c r="E164" s="27"/>
      <c r="F164" s="91"/>
    </row>
    <row r="165" spans="1:7" ht="30" x14ac:dyDescent="0.25">
      <c r="A165" s="24" t="s">
        <v>1963</v>
      </c>
      <c r="B165" s="2" t="s">
        <v>1349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 x14ac:dyDescent="0.25">
      <c r="A166" s="1" t="s">
        <v>1964</v>
      </c>
      <c r="B166" s="2" t="s">
        <v>2540</v>
      </c>
      <c r="C166" s="30" t="s">
        <v>1965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 x14ac:dyDescent="0.25">
      <c r="A167" s="143" t="s">
        <v>1966</v>
      </c>
      <c r="B167" s="116" t="s">
        <v>1501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 x14ac:dyDescent="0.25">
      <c r="A168" s="143" t="s">
        <v>1967</v>
      </c>
      <c r="B168" s="116" t="s">
        <v>1765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 x14ac:dyDescent="0.25">
      <c r="A169" s="127" t="s">
        <v>1821</v>
      </c>
      <c r="B169" s="67" t="s">
        <v>1727</v>
      </c>
      <c r="C169" s="30" t="s">
        <v>2603</v>
      </c>
      <c r="D169" s="31">
        <v>1</v>
      </c>
      <c r="E169" s="222">
        <v>21450</v>
      </c>
      <c r="F169" s="91">
        <f>E169*D169</f>
        <v>21450</v>
      </c>
    </row>
    <row r="170" spans="1:7" x14ac:dyDescent="0.25">
      <c r="A170" s="24" t="s">
        <v>2758</v>
      </c>
      <c r="B170" s="220"/>
      <c r="C170" s="221"/>
      <c r="D170" s="154"/>
      <c r="E170" s="223"/>
      <c r="F170" s="156"/>
    </row>
    <row r="171" spans="1:7" x14ac:dyDescent="0.25">
      <c r="A171" s="143" t="s">
        <v>11</v>
      </c>
      <c r="B171" s="220"/>
      <c r="C171" s="221"/>
      <c r="D171" s="154"/>
      <c r="E171" s="223"/>
      <c r="F171" s="156"/>
    </row>
    <row r="172" spans="1:7" x14ac:dyDescent="0.25">
      <c r="A172" s="256" t="s">
        <v>2759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 x14ac:dyDescent="0.25">
      <c r="A173" s="24" t="s">
        <v>12</v>
      </c>
      <c r="B173" s="2"/>
      <c r="C173" s="31"/>
      <c r="D173" s="114"/>
      <c r="E173" s="181"/>
      <c r="F173" s="91"/>
    </row>
    <row r="174" spans="1:7" x14ac:dyDescent="0.25">
      <c r="A174" s="24" t="s">
        <v>11</v>
      </c>
      <c r="B174" s="2"/>
      <c r="C174" s="31"/>
      <c r="D174" s="31"/>
      <c r="E174" s="27"/>
      <c r="F174" s="91"/>
    </row>
    <row r="175" spans="1:7" ht="48.75" customHeight="1" x14ac:dyDescent="0.25">
      <c r="A175" s="24" t="s">
        <v>1820</v>
      </c>
      <c r="B175" s="2" t="s">
        <v>2535</v>
      </c>
      <c r="C175" s="3" t="s">
        <v>2698</v>
      </c>
      <c r="D175" s="31">
        <v>1</v>
      </c>
      <c r="E175" s="96">
        <v>56600</v>
      </c>
      <c r="F175" s="91">
        <f>E175*D175</f>
        <v>56600</v>
      </c>
    </row>
    <row r="176" spans="1:7" x14ac:dyDescent="0.25">
      <c r="A176" s="24"/>
      <c r="B176" s="2"/>
      <c r="C176" s="24" t="s">
        <v>733</v>
      </c>
      <c r="D176" s="24"/>
      <c r="E176" s="24"/>
      <c r="F176" s="41">
        <f>SUM(F5:F175)</f>
        <v>4839430</v>
      </c>
    </row>
  </sheetData>
  <customSheetViews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1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8:B17 B19:B25 B41:B57 B59:B75 B77:B109 B111:B115 B129:B130 B133:B135 B119:B127 B137:B1048576" xr:uid="{00000000-0002-0000-0D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 x14ac:dyDescent="0.25">
      <c r="A1" s="18" t="s">
        <v>8</v>
      </c>
      <c r="B1" s="19"/>
      <c r="C1" s="18"/>
      <c r="D1" s="21" t="s">
        <v>725</v>
      </c>
      <c r="E1" s="94" t="s">
        <v>1680</v>
      </c>
      <c r="F1" s="93" t="s">
        <v>1681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1968</v>
      </c>
      <c r="B3" s="2"/>
      <c r="C3" s="31"/>
      <c r="D3" s="31"/>
      <c r="E3" s="27"/>
      <c r="F3" s="27"/>
    </row>
    <row r="4" spans="1:7" x14ac:dyDescent="0.25">
      <c r="A4" s="143" t="s">
        <v>1969</v>
      </c>
      <c r="B4" s="2" t="s">
        <v>1555</v>
      </c>
      <c r="C4" s="114" t="s">
        <v>1884</v>
      </c>
      <c r="D4" s="114">
        <v>1</v>
      </c>
      <c r="E4" s="153">
        <v>1350</v>
      </c>
      <c r="F4" s="100">
        <f t="shared" ref="F4:F5" si="0">E4*D4</f>
        <v>1350</v>
      </c>
    </row>
    <row r="5" spans="1:7" ht="30" x14ac:dyDescent="0.25">
      <c r="A5" s="24" t="s">
        <v>1970</v>
      </c>
      <c r="B5" s="2" t="s">
        <v>1818</v>
      </c>
      <c r="C5" s="30" t="s">
        <v>1971</v>
      </c>
      <c r="D5" s="31">
        <v>1</v>
      </c>
      <c r="E5" s="96">
        <v>1920</v>
      </c>
      <c r="F5" s="100">
        <f t="shared" si="0"/>
        <v>1920</v>
      </c>
    </row>
    <row r="6" spans="1:7" x14ac:dyDescent="0.25">
      <c r="A6" s="24" t="s">
        <v>1733</v>
      </c>
      <c r="B6" s="2" t="s">
        <v>2536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 x14ac:dyDescent="0.25">
      <c r="A7" s="24" t="s">
        <v>288</v>
      </c>
      <c r="B7" s="2"/>
      <c r="C7" s="31"/>
      <c r="D7" s="31"/>
      <c r="E7" s="27"/>
      <c r="F7" s="27"/>
    </row>
    <row r="8" spans="1:7" x14ac:dyDescent="0.25">
      <c r="A8" s="24" t="s">
        <v>11</v>
      </c>
      <c r="B8" s="2"/>
      <c r="C8" s="31"/>
      <c r="D8" s="31"/>
      <c r="E8" s="27"/>
      <c r="F8" s="27"/>
    </row>
    <row r="9" spans="1:7" x14ac:dyDescent="0.25">
      <c r="A9" s="24" t="s">
        <v>1973</v>
      </c>
      <c r="B9" s="2" t="s">
        <v>2740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 x14ac:dyDescent="0.25">
      <c r="A10" s="24" t="s">
        <v>289</v>
      </c>
      <c r="B10" s="2" t="s">
        <v>1408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 x14ac:dyDescent="0.25">
      <c r="A11" s="24" t="s">
        <v>291</v>
      </c>
      <c r="B11" s="2" t="s">
        <v>1404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 x14ac:dyDescent="0.25">
      <c r="A12" s="24" t="s">
        <v>293</v>
      </c>
      <c r="B12" s="2" t="s">
        <v>1409</v>
      </c>
      <c r="C12" s="30" t="s">
        <v>1974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 x14ac:dyDescent="0.25">
      <c r="A13" s="24" t="s">
        <v>295</v>
      </c>
      <c r="B13" s="2" t="s">
        <v>1410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 x14ac:dyDescent="0.25">
      <c r="A14" s="24" t="s">
        <v>297</v>
      </c>
      <c r="B14" s="2" t="s">
        <v>1411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 x14ac:dyDescent="0.25">
      <c r="A15" s="24" t="s">
        <v>299</v>
      </c>
      <c r="B15" s="2" t="s">
        <v>1412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 x14ac:dyDescent="0.25">
      <c r="A16" s="24" t="s">
        <v>301</v>
      </c>
      <c r="B16" s="2" t="s">
        <v>1413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 x14ac:dyDescent="0.25">
      <c r="A17" s="24" t="s">
        <v>303</v>
      </c>
      <c r="B17" s="2" t="s">
        <v>1414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 x14ac:dyDescent="0.25">
      <c r="A18" s="24" t="s">
        <v>304</v>
      </c>
      <c r="B18" s="2" t="s">
        <v>1415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 x14ac:dyDescent="0.25">
      <c r="A19" s="24" t="s">
        <v>306</v>
      </c>
      <c r="B19" s="2" t="s">
        <v>1416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 x14ac:dyDescent="0.25">
      <c r="A20" s="24" t="s">
        <v>307</v>
      </c>
      <c r="B20" s="2" t="s">
        <v>1721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 x14ac:dyDescent="0.25">
      <c r="A21" s="24" t="s">
        <v>309</v>
      </c>
      <c r="B21" s="2" t="s">
        <v>1417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 x14ac:dyDescent="0.25">
      <c r="A22" s="24" t="s">
        <v>311</v>
      </c>
      <c r="B22" s="2" t="s">
        <v>1184</v>
      </c>
      <c r="C22" s="30" t="s">
        <v>160</v>
      </c>
      <c r="D22" s="31">
        <v>1</v>
      </c>
      <c r="E22" s="96">
        <v>7700</v>
      </c>
      <c r="F22" s="100">
        <f t="shared" si="2"/>
        <v>7700</v>
      </c>
    </row>
    <row r="23" spans="1:7" x14ac:dyDescent="0.25">
      <c r="A23" s="24" t="s">
        <v>15</v>
      </c>
      <c r="B23" s="2"/>
      <c r="C23" s="3"/>
      <c r="D23" s="4"/>
      <c r="E23" s="65"/>
      <c r="F23" s="25"/>
    </row>
    <row r="24" spans="1:7" x14ac:dyDescent="0.25">
      <c r="A24" s="24" t="s">
        <v>313</v>
      </c>
      <c r="B24" s="2" t="s">
        <v>2754</v>
      </c>
      <c r="C24" s="31" t="s">
        <v>1752</v>
      </c>
      <c r="D24" s="31">
        <v>4</v>
      </c>
      <c r="E24" s="96">
        <v>36000</v>
      </c>
      <c r="F24" s="100">
        <f>E24*D24</f>
        <v>144000</v>
      </c>
      <c r="G24" s="38"/>
    </row>
    <row r="25" spans="1:7" x14ac:dyDescent="0.25">
      <c r="A25" s="24" t="s">
        <v>315</v>
      </c>
      <c r="B25" s="2" t="s">
        <v>1405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 x14ac:dyDescent="0.25">
      <c r="A26" s="24" t="s">
        <v>317</v>
      </c>
      <c r="B26" s="2" t="s">
        <v>1406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 x14ac:dyDescent="0.25">
      <c r="A27" s="24" t="s">
        <v>319</v>
      </c>
      <c r="B27" s="2" t="s">
        <v>1300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 x14ac:dyDescent="0.25">
      <c r="A28" s="24" t="s">
        <v>321</v>
      </c>
      <c r="B28" s="2" t="s">
        <v>1972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 x14ac:dyDescent="0.25">
      <c r="A29" s="24" t="s">
        <v>323</v>
      </c>
      <c r="B29" s="2" t="s">
        <v>1407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 x14ac:dyDescent="0.25">
      <c r="A30" s="24" t="s">
        <v>326</v>
      </c>
      <c r="B30" s="2"/>
      <c r="C30" s="31"/>
      <c r="D30" s="31"/>
      <c r="E30" s="27"/>
      <c r="F30" s="27"/>
    </row>
    <row r="31" spans="1:7" x14ac:dyDescent="0.25">
      <c r="A31" s="24" t="s">
        <v>11</v>
      </c>
      <c r="B31" s="2"/>
      <c r="C31" s="31"/>
      <c r="D31" s="31"/>
      <c r="E31" s="27"/>
      <c r="F31" s="27"/>
    </row>
    <row r="32" spans="1:7" ht="30" x14ac:dyDescent="0.25">
      <c r="A32" s="24" t="s">
        <v>325</v>
      </c>
      <c r="B32" s="2" t="s">
        <v>1418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 x14ac:dyDescent="0.25">
      <c r="A33" s="24" t="s">
        <v>327</v>
      </c>
      <c r="B33" s="2" t="s">
        <v>1419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 x14ac:dyDescent="0.25">
      <c r="A34" s="24" t="s">
        <v>329</v>
      </c>
      <c r="B34" s="2" t="s">
        <v>1280</v>
      </c>
      <c r="C34" s="30" t="s">
        <v>333</v>
      </c>
      <c r="D34" s="31">
        <v>1</v>
      </c>
      <c r="E34" s="96">
        <v>1550</v>
      </c>
      <c r="F34" s="100">
        <f t="shared" si="3"/>
        <v>1550</v>
      </c>
    </row>
    <row r="35" spans="1:7" x14ac:dyDescent="0.25">
      <c r="A35" s="24" t="s">
        <v>1737</v>
      </c>
      <c r="B35" s="2" t="s">
        <v>1420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 x14ac:dyDescent="0.25">
      <c r="A36" s="24" t="s">
        <v>1738</v>
      </c>
      <c r="B36" s="2" t="s">
        <v>1779</v>
      </c>
      <c r="C36" s="30" t="s">
        <v>2692</v>
      </c>
      <c r="D36" s="31">
        <v>15</v>
      </c>
      <c r="E36" s="96">
        <v>3960</v>
      </c>
      <c r="F36" s="100">
        <f t="shared" si="3"/>
        <v>59400</v>
      </c>
    </row>
    <row r="37" spans="1:7" x14ac:dyDescent="0.25">
      <c r="A37" s="24" t="s">
        <v>1739</v>
      </c>
      <c r="B37" s="2" t="s">
        <v>1421</v>
      </c>
      <c r="C37" s="30" t="s">
        <v>335</v>
      </c>
      <c r="D37" s="31">
        <v>15</v>
      </c>
      <c r="E37" s="96">
        <v>1600</v>
      </c>
      <c r="F37" s="100">
        <f t="shared" si="3"/>
        <v>24000</v>
      </c>
    </row>
    <row r="38" spans="1:7" x14ac:dyDescent="0.25">
      <c r="A38" s="24" t="s">
        <v>1740</v>
      </c>
      <c r="B38" s="2" t="s">
        <v>1478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 x14ac:dyDescent="0.25">
      <c r="A39" s="24" t="s">
        <v>1741</v>
      </c>
      <c r="B39" s="2" t="s">
        <v>1798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 x14ac:dyDescent="0.25">
      <c r="A40" s="24" t="s">
        <v>1742</v>
      </c>
      <c r="B40" s="2" t="s">
        <v>1430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 x14ac:dyDescent="0.25">
      <c r="A41" s="24" t="s">
        <v>1743</v>
      </c>
      <c r="B41" s="2" t="s">
        <v>1683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 x14ac:dyDescent="0.25">
      <c r="A42" s="24" t="s">
        <v>1744</v>
      </c>
      <c r="B42" s="2" t="s">
        <v>1425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 x14ac:dyDescent="0.25">
      <c r="A43" s="24" t="s">
        <v>15</v>
      </c>
      <c r="B43" s="2"/>
      <c r="C43" s="3"/>
      <c r="D43" s="4"/>
      <c r="E43" s="65"/>
      <c r="F43" s="25"/>
    </row>
    <row r="44" spans="1:7" ht="30" x14ac:dyDescent="0.25">
      <c r="A44" s="24" t="s">
        <v>1745</v>
      </c>
      <c r="B44" s="2" t="s">
        <v>1787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 x14ac:dyDescent="0.25">
      <c r="A45" s="24" t="s">
        <v>1746</v>
      </c>
      <c r="B45" s="2" t="s">
        <v>1786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 x14ac:dyDescent="0.25">
      <c r="A46" s="143" t="s">
        <v>1747</v>
      </c>
      <c r="B46" s="2" t="s">
        <v>1291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 x14ac:dyDescent="0.25">
      <c r="A47" s="143" t="s">
        <v>1748</v>
      </c>
      <c r="B47" s="2" t="s">
        <v>2734</v>
      </c>
      <c r="C47" s="117" t="s">
        <v>1975</v>
      </c>
      <c r="D47" s="114">
        <v>1</v>
      </c>
      <c r="E47" s="96">
        <v>32000</v>
      </c>
      <c r="F47" s="100">
        <f t="shared" si="4"/>
        <v>32000</v>
      </c>
    </row>
    <row r="48" spans="1:7" x14ac:dyDescent="0.25">
      <c r="A48" s="24" t="s">
        <v>1749</v>
      </c>
      <c r="B48" s="2" t="s">
        <v>1422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 x14ac:dyDescent="0.25">
      <c r="A49" s="24" t="s">
        <v>1750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 x14ac:dyDescent="0.25">
      <c r="A50" s="24" t="s">
        <v>1751</v>
      </c>
      <c r="B50" s="2" t="s">
        <v>1432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 x14ac:dyDescent="0.25">
      <c r="A51" s="24" t="s">
        <v>344</v>
      </c>
      <c r="B51" s="2" t="s">
        <v>1449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 x14ac:dyDescent="0.25">
      <c r="A52" s="24" t="s">
        <v>346</v>
      </c>
      <c r="B52" s="2" t="s">
        <v>1448</v>
      </c>
      <c r="C52" s="30" t="s">
        <v>397</v>
      </c>
      <c r="D52" s="31">
        <v>1</v>
      </c>
      <c r="E52" s="96">
        <v>4300</v>
      </c>
      <c r="F52" s="100">
        <f>E52*D52</f>
        <v>4300</v>
      </c>
    </row>
    <row r="53" spans="1:6" x14ac:dyDescent="0.25">
      <c r="A53" s="24" t="s">
        <v>343</v>
      </c>
      <c r="B53" s="2"/>
      <c r="C53" s="31"/>
      <c r="D53" s="31"/>
      <c r="E53" s="27"/>
      <c r="F53" s="27"/>
    </row>
    <row r="54" spans="1:6" x14ac:dyDescent="0.25">
      <c r="A54" s="24" t="s">
        <v>11</v>
      </c>
      <c r="B54" s="2"/>
      <c r="C54" s="31"/>
      <c r="D54" s="31"/>
      <c r="E54" s="27"/>
      <c r="F54" s="27"/>
    </row>
    <row r="55" spans="1:6" x14ac:dyDescent="0.25">
      <c r="A55" s="24" t="s">
        <v>348</v>
      </c>
      <c r="B55" s="2" t="s">
        <v>1426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 x14ac:dyDescent="0.25">
      <c r="A56" s="24" t="s">
        <v>350</v>
      </c>
      <c r="B56" s="2" t="s">
        <v>1427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 x14ac:dyDescent="0.25">
      <c r="A57" s="24" t="s">
        <v>353</v>
      </c>
      <c r="B57" s="2" t="s">
        <v>1686</v>
      </c>
      <c r="C57" s="30" t="s">
        <v>349</v>
      </c>
      <c r="D57" s="31">
        <v>2</v>
      </c>
      <c r="E57" s="96">
        <v>1100</v>
      </c>
      <c r="F57" s="100">
        <f t="shared" si="3"/>
        <v>2200</v>
      </c>
    </row>
    <row r="58" spans="1:6" x14ac:dyDescent="0.25">
      <c r="A58" s="24" t="s">
        <v>355</v>
      </c>
      <c r="B58" s="2" t="s">
        <v>1428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 x14ac:dyDescent="0.25">
      <c r="A59" s="24" t="s">
        <v>357</v>
      </c>
      <c r="B59" s="2" t="s">
        <v>1423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 x14ac:dyDescent="0.25">
      <c r="A60" s="24" t="s">
        <v>359</v>
      </c>
      <c r="B60" s="2" t="s">
        <v>1424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 x14ac:dyDescent="0.25">
      <c r="A61" s="24" t="s">
        <v>361</v>
      </c>
      <c r="B61" s="2" t="s">
        <v>1433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 x14ac:dyDescent="0.25">
      <c r="A62" s="24" t="s">
        <v>363</v>
      </c>
      <c r="B62" s="2" t="s">
        <v>1434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 x14ac:dyDescent="0.25">
      <c r="A63" s="24" t="s">
        <v>365</v>
      </c>
      <c r="B63" s="2" t="s">
        <v>1435</v>
      </c>
      <c r="C63" s="30" t="s">
        <v>366</v>
      </c>
      <c r="D63" s="31">
        <v>1</v>
      </c>
      <c r="E63" s="96">
        <v>5600</v>
      </c>
      <c r="F63" s="100">
        <f t="shared" si="3"/>
        <v>5600</v>
      </c>
    </row>
    <row r="64" spans="1:6" x14ac:dyDescent="0.25">
      <c r="A64" s="24" t="s">
        <v>367</v>
      </c>
      <c r="B64" s="2" t="s">
        <v>1436</v>
      </c>
      <c r="C64" s="30" t="s">
        <v>368</v>
      </c>
      <c r="D64" s="31">
        <v>1</v>
      </c>
      <c r="E64" s="96">
        <v>900</v>
      </c>
      <c r="F64" s="100">
        <f t="shared" si="3"/>
        <v>900</v>
      </c>
    </row>
    <row r="65" spans="1:6" x14ac:dyDescent="0.25">
      <c r="A65" s="24" t="s">
        <v>369</v>
      </c>
      <c r="B65" s="2" t="s">
        <v>1437</v>
      </c>
      <c r="C65" s="30" t="s">
        <v>370</v>
      </c>
      <c r="D65" s="31">
        <v>1</v>
      </c>
      <c r="E65" s="96">
        <v>980</v>
      </c>
      <c r="F65" s="100">
        <f t="shared" si="3"/>
        <v>980</v>
      </c>
    </row>
    <row r="66" spans="1:6" x14ac:dyDescent="0.25">
      <c r="A66" s="24" t="s">
        <v>371</v>
      </c>
      <c r="B66" s="2" t="s">
        <v>1438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 x14ac:dyDescent="0.25">
      <c r="A67" s="24" t="s">
        <v>373</v>
      </c>
      <c r="B67" s="2" t="s">
        <v>1803</v>
      </c>
      <c r="C67" s="30" t="s">
        <v>374</v>
      </c>
      <c r="D67" s="31">
        <v>1</v>
      </c>
      <c r="E67" s="96">
        <v>1100</v>
      </c>
      <c r="F67" s="100">
        <f t="shared" si="3"/>
        <v>1100</v>
      </c>
    </row>
    <row r="68" spans="1:6" x14ac:dyDescent="0.25">
      <c r="A68" s="24" t="s">
        <v>375</v>
      </c>
      <c r="B68" s="2" t="s">
        <v>1439</v>
      </c>
      <c r="C68" s="30" t="s">
        <v>376</v>
      </c>
      <c r="D68" s="31">
        <v>1</v>
      </c>
      <c r="E68" s="96">
        <v>1320</v>
      </c>
      <c r="F68" s="100">
        <f t="shared" si="3"/>
        <v>1320</v>
      </c>
    </row>
    <row r="69" spans="1:6" x14ac:dyDescent="0.25">
      <c r="A69" s="24" t="s">
        <v>377</v>
      </c>
      <c r="B69" s="2" t="s">
        <v>1440</v>
      </c>
      <c r="C69" s="30" t="s">
        <v>378</v>
      </c>
      <c r="D69" s="31">
        <v>1</v>
      </c>
      <c r="E69" s="96">
        <v>1520</v>
      </c>
      <c r="F69" s="100">
        <f t="shared" si="3"/>
        <v>1520</v>
      </c>
    </row>
    <row r="70" spans="1:6" x14ac:dyDescent="0.25">
      <c r="A70" s="24" t="s">
        <v>379</v>
      </c>
      <c r="B70" s="2" t="s">
        <v>1441</v>
      </c>
      <c r="C70" s="30" t="s">
        <v>380</v>
      </c>
      <c r="D70" s="31">
        <v>1</v>
      </c>
      <c r="E70" s="96">
        <v>1260</v>
      </c>
      <c r="F70" s="100">
        <f t="shared" si="3"/>
        <v>1260</v>
      </c>
    </row>
    <row r="71" spans="1:6" ht="16.5" customHeight="1" x14ac:dyDescent="0.25">
      <c r="A71" s="24" t="s">
        <v>381</v>
      </c>
      <c r="B71" s="2" t="s">
        <v>1442</v>
      </c>
      <c r="C71" s="30" t="s">
        <v>1674</v>
      </c>
      <c r="D71" s="31">
        <v>1</v>
      </c>
      <c r="E71" s="96">
        <v>440</v>
      </c>
      <c r="F71" s="100">
        <f t="shared" si="3"/>
        <v>440</v>
      </c>
    </row>
    <row r="72" spans="1:6" x14ac:dyDescent="0.25">
      <c r="A72" s="24" t="s">
        <v>382</v>
      </c>
      <c r="B72" s="2" t="s">
        <v>1443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 x14ac:dyDescent="0.25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 x14ac:dyDescent="0.25">
      <c r="A74" s="24" t="s">
        <v>386</v>
      </c>
      <c r="B74" s="2" t="s">
        <v>1713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 x14ac:dyDescent="0.25">
      <c r="A75" s="24" t="s">
        <v>388</v>
      </c>
      <c r="B75" s="2" t="s">
        <v>1444</v>
      </c>
      <c r="C75" s="30" t="s">
        <v>389</v>
      </c>
      <c r="D75" s="31">
        <v>1</v>
      </c>
      <c r="E75" s="96">
        <v>1580</v>
      </c>
      <c r="F75" s="100">
        <f t="shared" si="3"/>
        <v>1580</v>
      </c>
    </row>
    <row r="76" spans="1:6" x14ac:dyDescent="0.25">
      <c r="A76" s="24" t="s">
        <v>390</v>
      </c>
      <c r="B76" s="2" t="s">
        <v>1445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 x14ac:dyDescent="0.25">
      <c r="A77" s="24" t="s">
        <v>392</v>
      </c>
      <c r="B77" s="2" t="s">
        <v>1446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 x14ac:dyDescent="0.25">
      <c r="A78" s="24" t="s">
        <v>394</v>
      </c>
      <c r="B78" s="2" t="s">
        <v>1447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 x14ac:dyDescent="0.25">
      <c r="A79" s="24" t="s">
        <v>396</v>
      </c>
      <c r="B79" s="2" t="s">
        <v>1686</v>
      </c>
      <c r="C79" s="30" t="s">
        <v>349</v>
      </c>
      <c r="D79" s="31">
        <v>2</v>
      </c>
      <c r="E79" s="101">
        <v>1100</v>
      </c>
      <c r="F79" s="100">
        <f>E79*D79</f>
        <v>2200</v>
      </c>
    </row>
    <row r="80" spans="1:6" x14ac:dyDescent="0.25">
      <c r="A80" s="24" t="s">
        <v>398</v>
      </c>
      <c r="B80" s="2" t="s">
        <v>1684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 x14ac:dyDescent="0.25">
      <c r="A81" s="24" t="s">
        <v>400</v>
      </c>
      <c r="B81" s="2" t="s">
        <v>1722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 x14ac:dyDescent="0.25">
      <c r="A82" s="24" t="s">
        <v>402</v>
      </c>
      <c r="B82" s="2" t="s">
        <v>2750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 x14ac:dyDescent="0.25">
      <c r="A83" s="24" t="s">
        <v>404</v>
      </c>
      <c r="B83" s="2" t="s">
        <v>1450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 x14ac:dyDescent="0.25">
      <c r="A84" s="24" t="s">
        <v>406</v>
      </c>
      <c r="B84" s="2" t="s">
        <v>1451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 x14ac:dyDescent="0.25">
      <c r="A85" s="24" t="s">
        <v>408</v>
      </c>
      <c r="B85" s="2" t="s">
        <v>1452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 x14ac:dyDescent="0.25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 x14ac:dyDescent="0.25">
      <c r="A87" s="24" t="s">
        <v>412</v>
      </c>
      <c r="B87" s="2" t="s">
        <v>2749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 x14ac:dyDescent="0.25">
      <c r="A88" s="24" t="s">
        <v>414</v>
      </c>
      <c r="B88" s="2" t="s">
        <v>1454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 x14ac:dyDescent="0.25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 x14ac:dyDescent="0.25">
      <c r="A90" s="24" t="s">
        <v>15</v>
      </c>
      <c r="B90" s="2"/>
      <c r="C90" s="3"/>
      <c r="D90" s="4"/>
      <c r="E90" s="65"/>
      <c r="F90" s="25"/>
    </row>
    <row r="91" spans="1:6" x14ac:dyDescent="0.25">
      <c r="A91" s="24" t="s">
        <v>417</v>
      </c>
      <c r="B91" s="2" t="s">
        <v>1429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 x14ac:dyDescent="0.25">
      <c r="A92" s="24" t="s">
        <v>418</v>
      </c>
      <c r="B92" s="2" t="s">
        <v>1687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 x14ac:dyDescent="0.25">
      <c r="A93" s="24" t="s">
        <v>420</v>
      </c>
      <c r="B93" s="2" t="s">
        <v>1431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 x14ac:dyDescent="0.25">
      <c r="A94" s="1" t="s">
        <v>422</v>
      </c>
      <c r="B94" s="2" t="s">
        <v>1456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 x14ac:dyDescent="0.25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 x14ac:dyDescent="0.25">
      <c r="A96" s="1" t="s">
        <v>426</v>
      </c>
      <c r="B96" s="2" t="s">
        <v>1460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 x14ac:dyDescent="0.25">
      <c r="A97" s="1" t="s">
        <v>428</v>
      </c>
      <c r="B97" s="2" t="s">
        <v>1457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 x14ac:dyDescent="0.25">
      <c r="A98" s="1" t="s">
        <v>430</v>
      </c>
      <c r="B98" s="2" t="s">
        <v>1458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 x14ac:dyDescent="0.25">
      <c r="A99" s="1" t="s">
        <v>432</v>
      </c>
      <c r="B99" s="2" t="s">
        <v>1459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 x14ac:dyDescent="0.25">
      <c r="A100" s="24" t="s">
        <v>434</v>
      </c>
      <c r="B100" s="2" t="s">
        <v>1453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 x14ac:dyDescent="0.25">
      <c r="A101" s="24" t="s">
        <v>423</v>
      </c>
      <c r="B101" s="2"/>
      <c r="C101" s="31"/>
      <c r="D101" s="31"/>
      <c r="E101" s="27"/>
      <c r="F101" s="27"/>
    </row>
    <row r="102" spans="1:6" x14ac:dyDescent="0.25">
      <c r="A102" s="24" t="s">
        <v>11</v>
      </c>
      <c r="B102" s="2"/>
      <c r="C102" s="31"/>
      <c r="D102" s="31"/>
      <c r="E102" s="27"/>
      <c r="F102" s="27"/>
    </row>
    <row r="103" spans="1:6" ht="30" x14ac:dyDescent="0.25">
      <c r="A103" s="24" t="s">
        <v>436</v>
      </c>
      <c r="B103" s="2" t="s">
        <v>2573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 x14ac:dyDescent="0.25">
      <c r="A104" s="24" t="s">
        <v>438</v>
      </c>
      <c r="B104" s="2" t="s">
        <v>1461</v>
      </c>
      <c r="C104" s="30" t="s">
        <v>427</v>
      </c>
      <c r="D104" s="31">
        <v>1</v>
      </c>
      <c r="E104" s="101">
        <v>2800</v>
      </c>
      <c r="F104" s="100">
        <f t="shared" si="5"/>
        <v>2800</v>
      </c>
    </row>
    <row r="105" spans="1:6" ht="30" x14ac:dyDescent="0.25">
      <c r="A105" s="24" t="s">
        <v>440</v>
      </c>
      <c r="B105" s="2" t="s">
        <v>1462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 x14ac:dyDescent="0.25">
      <c r="A106" s="24" t="s">
        <v>442</v>
      </c>
      <c r="B106" s="2" t="s">
        <v>1463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 x14ac:dyDescent="0.25">
      <c r="A107" s="24" t="s">
        <v>444</v>
      </c>
      <c r="B107" s="2" t="s">
        <v>1464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 x14ac:dyDescent="0.25">
      <c r="A108" s="24" t="s">
        <v>1094</v>
      </c>
      <c r="B108" s="2" t="s">
        <v>1465</v>
      </c>
      <c r="C108" s="30" t="s">
        <v>435</v>
      </c>
      <c r="D108" s="31">
        <v>1</v>
      </c>
      <c r="E108" s="101">
        <v>7700</v>
      </c>
      <c r="F108" s="100">
        <f t="shared" si="5"/>
        <v>7700</v>
      </c>
    </row>
    <row r="109" spans="1:6" x14ac:dyDescent="0.25">
      <c r="A109" s="24" t="s">
        <v>1095</v>
      </c>
      <c r="B109" s="2" t="s">
        <v>1466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 x14ac:dyDescent="0.25">
      <c r="A110" s="24" t="s">
        <v>1096</v>
      </c>
      <c r="B110" s="2" t="s">
        <v>1777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 x14ac:dyDescent="0.25">
      <c r="A111" s="24" t="s">
        <v>14</v>
      </c>
      <c r="B111" s="2"/>
      <c r="C111" s="31"/>
      <c r="D111" s="31"/>
      <c r="E111" s="27"/>
      <c r="F111" s="27"/>
    </row>
    <row r="112" spans="1:6" x14ac:dyDescent="0.25">
      <c r="A112" s="24" t="s">
        <v>11</v>
      </c>
      <c r="B112" s="2"/>
      <c r="C112" s="31"/>
      <c r="D112" s="31"/>
      <c r="E112" s="27"/>
      <c r="F112" s="27"/>
    </row>
    <row r="113" spans="1:6" ht="30" x14ac:dyDescent="0.25">
      <c r="A113" s="121" t="s">
        <v>13</v>
      </c>
      <c r="B113" s="37" t="s">
        <v>1401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 x14ac:dyDescent="0.25">
      <c r="A114" s="24" t="s">
        <v>446</v>
      </c>
      <c r="B114" s="2" t="s">
        <v>2755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 x14ac:dyDescent="0.25">
      <c r="A115" s="24" t="s">
        <v>1097</v>
      </c>
      <c r="B115" s="2" t="s">
        <v>1468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 x14ac:dyDescent="0.25">
      <c r="A116" s="24" t="s">
        <v>1098</v>
      </c>
      <c r="B116" s="2" t="s">
        <v>1467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 x14ac:dyDescent="0.25">
      <c r="A117" s="24" t="s">
        <v>15</v>
      </c>
      <c r="B117" s="2"/>
      <c r="C117" s="31"/>
      <c r="D117" s="31"/>
      <c r="E117" s="27"/>
      <c r="F117" s="100"/>
    </row>
    <row r="118" spans="1:6" ht="30" x14ac:dyDescent="0.25">
      <c r="A118" s="1" t="s">
        <v>1821</v>
      </c>
      <c r="B118" s="2" t="s">
        <v>1402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 x14ac:dyDescent="0.25">
      <c r="A119" s="24" t="s">
        <v>1976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x14ac:dyDescent="0.25">
      <c r="A121" s="24" t="s">
        <v>1977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 x14ac:dyDescent="0.25">
      <c r="A122" s="24" t="s">
        <v>1978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 x14ac:dyDescent="0.25">
      <c r="A123" s="24" t="s">
        <v>1979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 x14ac:dyDescent="0.25">
      <c r="A124" s="24" t="s">
        <v>15</v>
      </c>
      <c r="B124" s="2"/>
      <c r="C124" s="31"/>
      <c r="D124" s="31"/>
      <c r="E124" s="27"/>
      <c r="F124" s="100"/>
    </row>
    <row r="125" spans="1:6" x14ac:dyDescent="0.25">
      <c r="A125" s="24" t="s">
        <v>1980</v>
      </c>
      <c r="B125" s="2" t="s">
        <v>1729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 x14ac:dyDescent="0.25">
      <c r="A126" s="24" t="s">
        <v>1981</v>
      </c>
      <c r="B126" s="2" t="s">
        <v>1815</v>
      </c>
      <c r="C126" s="30" t="s">
        <v>447</v>
      </c>
      <c r="D126" s="31">
        <v>1</v>
      </c>
      <c r="E126" s="101">
        <v>23500</v>
      </c>
      <c r="F126" s="100">
        <f>E126*D126</f>
        <v>23500</v>
      </c>
    </row>
    <row r="127" spans="1:6" x14ac:dyDescent="0.25">
      <c r="A127" s="24" t="s">
        <v>12</v>
      </c>
      <c r="B127" s="2"/>
      <c r="C127" s="31"/>
      <c r="D127" s="31"/>
      <c r="E127" s="27"/>
      <c r="F127" s="91"/>
    </row>
    <row r="128" spans="1:6" x14ac:dyDescent="0.25">
      <c r="A128" s="24" t="s">
        <v>11</v>
      </c>
      <c r="B128" s="2"/>
      <c r="C128" s="31"/>
      <c r="D128" s="31"/>
      <c r="E128" s="27"/>
      <c r="F128" s="91"/>
    </row>
    <row r="129" spans="1:7" ht="30" x14ac:dyDescent="0.25">
      <c r="A129" s="24" t="s">
        <v>1820</v>
      </c>
      <c r="B129" s="2" t="s">
        <v>1400</v>
      </c>
      <c r="C129" s="3" t="s">
        <v>2697</v>
      </c>
      <c r="D129" s="31">
        <v>1</v>
      </c>
      <c r="E129" s="96">
        <v>37000</v>
      </c>
      <c r="F129" s="100">
        <f>E129*D129</f>
        <v>37000</v>
      </c>
      <c r="G129" s="38"/>
    </row>
    <row r="130" spans="1:7" x14ac:dyDescent="0.25">
      <c r="A130" s="31"/>
      <c r="B130" s="2"/>
      <c r="C130" s="24" t="s">
        <v>734</v>
      </c>
      <c r="D130" s="24"/>
      <c r="E130" s="24"/>
      <c r="F130" s="41">
        <f>SUM(F3:F129)</f>
        <v>3432920</v>
      </c>
    </row>
  </sheetData>
  <customSheetViews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1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6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746AC705-1951-4F4A-AFC0-292C9CBB2FB0}">
      <selection activeCell="F24" sqref="F2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 xr:uid="{00000000-0002-0000-0E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 x14ac:dyDescent="0.25">
      <c r="A1" s="18" t="s">
        <v>9</v>
      </c>
      <c r="B1" s="19"/>
      <c r="C1" s="18"/>
      <c r="D1" s="21" t="s">
        <v>725</v>
      </c>
      <c r="E1" s="94" t="s">
        <v>1680</v>
      </c>
      <c r="F1" s="93" t="s">
        <v>1681</v>
      </c>
    </row>
    <row r="2" spans="1:7" x14ac:dyDescent="0.25">
      <c r="A2" s="24" t="s">
        <v>52</v>
      </c>
      <c r="B2" s="2"/>
      <c r="C2" s="31"/>
      <c r="D2" s="31"/>
      <c r="E2" s="110"/>
      <c r="F2" s="113"/>
    </row>
    <row r="3" spans="1:7" x14ac:dyDescent="0.25">
      <c r="A3" s="24" t="s">
        <v>11</v>
      </c>
      <c r="B3" s="2"/>
      <c r="C3" s="31"/>
      <c r="D3" s="31"/>
      <c r="E3" s="110"/>
      <c r="F3" s="113"/>
    </row>
    <row r="4" spans="1:7" ht="30" x14ac:dyDescent="0.25">
      <c r="A4" s="24" t="s">
        <v>1982</v>
      </c>
      <c r="B4" s="2" t="s">
        <v>1472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 x14ac:dyDescent="0.25">
      <c r="A5" s="24" t="s">
        <v>1983</v>
      </c>
      <c r="B5" s="2" t="s">
        <v>1281</v>
      </c>
      <c r="C5" s="30" t="s">
        <v>1984</v>
      </c>
      <c r="D5" s="31">
        <v>1</v>
      </c>
      <c r="E5" s="110">
        <v>16900</v>
      </c>
      <c r="F5" s="113">
        <f t="shared" si="0"/>
        <v>16900</v>
      </c>
      <c r="G5" s="38"/>
    </row>
    <row r="6" spans="1:7" x14ac:dyDescent="0.25">
      <c r="A6" s="24" t="s">
        <v>451</v>
      </c>
      <c r="B6" s="2" t="s">
        <v>1473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 x14ac:dyDescent="0.25">
      <c r="A7" s="24" t="s">
        <v>452</v>
      </c>
      <c r="B7" s="2" t="s">
        <v>1812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 x14ac:dyDescent="0.25">
      <c r="A8" s="24" t="s">
        <v>265</v>
      </c>
      <c r="B8" s="2"/>
      <c r="C8" s="31"/>
      <c r="D8" s="31"/>
      <c r="E8" s="112"/>
      <c r="F8" s="113"/>
    </row>
    <row r="9" spans="1:7" x14ac:dyDescent="0.25">
      <c r="A9" s="24" t="s">
        <v>11</v>
      </c>
      <c r="B9" s="2"/>
      <c r="C9" s="31"/>
      <c r="D9" s="31"/>
      <c r="E9" s="112"/>
      <c r="F9" s="113"/>
    </row>
    <row r="10" spans="1:7" x14ac:dyDescent="0.25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 x14ac:dyDescent="0.25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 x14ac:dyDescent="0.25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 x14ac:dyDescent="0.25">
      <c r="A13" s="24" t="s">
        <v>459</v>
      </c>
      <c r="B13" s="2" t="s">
        <v>1478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 x14ac:dyDescent="0.25">
      <c r="A14" s="24" t="s">
        <v>460</v>
      </c>
      <c r="B14" s="2" t="s">
        <v>2749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 x14ac:dyDescent="0.25">
      <c r="A15" s="24" t="s">
        <v>462</v>
      </c>
      <c r="B15" s="2" t="s">
        <v>1479</v>
      </c>
      <c r="C15" s="31" t="s">
        <v>475</v>
      </c>
      <c r="D15" s="31">
        <v>15</v>
      </c>
      <c r="E15" s="110">
        <v>110</v>
      </c>
      <c r="F15" s="113">
        <f t="shared" si="0"/>
        <v>1650</v>
      </c>
    </row>
    <row r="16" spans="1:7" x14ac:dyDescent="0.25">
      <c r="A16" s="24" t="s">
        <v>464</v>
      </c>
      <c r="B16" s="2" t="s">
        <v>2577</v>
      </c>
      <c r="C16" s="31" t="s">
        <v>1986</v>
      </c>
      <c r="D16" s="31">
        <v>2</v>
      </c>
      <c r="E16" s="110">
        <v>370</v>
      </c>
      <c r="F16" s="113">
        <f t="shared" si="0"/>
        <v>740</v>
      </c>
    </row>
    <row r="17" spans="1:6" x14ac:dyDescent="0.25">
      <c r="A17" s="24" t="s">
        <v>466</v>
      </c>
      <c r="B17" s="2" t="s">
        <v>2785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 x14ac:dyDescent="0.25">
      <c r="A18" s="24" t="s">
        <v>467</v>
      </c>
      <c r="B18" s="2" t="s">
        <v>1480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 x14ac:dyDescent="0.25">
      <c r="A19" s="24" t="s">
        <v>468</v>
      </c>
      <c r="B19" s="2" t="s">
        <v>1789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 x14ac:dyDescent="0.25">
      <c r="A20" s="24" t="s">
        <v>470</v>
      </c>
      <c r="B20" s="2" t="s">
        <v>1481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 x14ac:dyDescent="0.25">
      <c r="A21" s="24" t="s">
        <v>472</v>
      </c>
      <c r="B21" s="2" t="s">
        <v>1671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 x14ac:dyDescent="0.25">
      <c r="A22" s="24" t="s">
        <v>473</v>
      </c>
      <c r="B22" s="2" t="s">
        <v>1482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 x14ac:dyDescent="0.25">
      <c r="A23" s="24" t="s">
        <v>474</v>
      </c>
      <c r="B23" s="2" t="s">
        <v>1483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 x14ac:dyDescent="0.25">
      <c r="A24" s="24" t="s">
        <v>476</v>
      </c>
      <c r="B24" s="2" t="s">
        <v>2574</v>
      </c>
      <c r="C24" s="30" t="s">
        <v>1985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 x14ac:dyDescent="0.25">
      <c r="A25" s="24" t="s">
        <v>478</v>
      </c>
      <c r="B25" s="2" t="s">
        <v>1488</v>
      </c>
      <c r="C25" s="3" t="s">
        <v>1677</v>
      </c>
      <c r="D25" s="4">
        <v>15</v>
      </c>
      <c r="E25" s="110">
        <v>340</v>
      </c>
      <c r="F25" s="113">
        <f t="shared" ref="F25:F35" si="2">E25*D25</f>
        <v>5100</v>
      </c>
    </row>
    <row r="26" spans="1:6" x14ac:dyDescent="0.25">
      <c r="A26" s="24" t="s">
        <v>479</v>
      </c>
      <c r="B26" s="2" t="s">
        <v>1724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 x14ac:dyDescent="0.25">
      <c r="A27" s="24" t="s">
        <v>481</v>
      </c>
      <c r="B27" s="2" t="s">
        <v>2575</v>
      </c>
      <c r="C27" s="3" t="s">
        <v>1102</v>
      </c>
      <c r="D27" s="4">
        <v>15</v>
      </c>
      <c r="E27" s="110">
        <v>570</v>
      </c>
      <c r="F27" s="113">
        <f t="shared" si="2"/>
        <v>8550</v>
      </c>
    </row>
    <row r="28" spans="1:6" x14ac:dyDescent="0.25">
      <c r="A28" s="24" t="s">
        <v>483</v>
      </c>
      <c r="B28" s="2" t="s">
        <v>1457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 x14ac:dyDescent="0.25">
      <c r="A29" s="24" t="s">
        <v>485</v>
      </c>
      <c r="B29" s="2" t="s">
        <v>1492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 x14ac:dyDescent="0.25">
      <c r="A30" s="24" t="s">
        <v>487</v>
      </c>
      <c r="B30" s="2" t="s">
        <v>1791</v>
      </c>
      <c r="C30" s="3" t="s">
        <v>1987</v>
      </c>
      <c r="D30" s="4">
        <v>15</v>
      </c>
      <c r="E30" s="110">
        <v>440</v>
      </c>
      <c r="F30" s="113">
        <f t="shared" si="2"/>
        <v>6600</v>
      </c>
    </row>
    <row r="31" spans="1:6" x14ac:dyDescent="0.25">
      <c r="A31" s="24" t="s">
        <v>488</v>
      </c>
      <c r="B31" s="2" t="s">
        <v>1404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 x14ac:dyDescent="0.25">
      <c r="A32" s="24" t="s">
        <v>490</v>
      </c>
      <c r="B32" s="2" t="s">
        <v>1725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 x14ac:dyDescent="0.25">
      <c r="A33" s="24" t="s">
        <v>492</v>
      </c>
      <c r="B33" s="2" t="s">
        <v>1449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 x14ac:dyDescent="0.25">
      <c r="A34" s="24" t="s">
        <v>495</v>
      </c>
      <c r="B34" s="2" t="s">
        <v>1280</v>
      </c>
      <c r="C34" s="3" t="s">
        <v>333</v>
      </c>
      <c r="D34" s="4">
        <v>1</v>
      </c>
      <c r="E34" s="110">
        <v>1550</v>
      </c>
      <c r="F34" s="113">
        <f t="shared" si="2"/>
        <v>1550</v>
      </c>
    </row>
    <row r="35" spans="1:6" x14ac:dyDescent="0.25">
      <c r="A35" s="24" t="s">
        <v>497</v>
      </c>
      <c r="B35" s="2" t="s">
        <v>1685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 x14ac:dyDescent="0.25">
      <c r="A36" s="24" t="s">
        <v>15</v>
      </c>
      <c r="B36" s="2"/>
      <c r="C36" s="31"/>
      <c r="D36" s="31"/>
      <c r="E36" s="111"/>
      <c r="F36" s="113"/>
    </row>
    <row r="37" spans="1:6" ht="30" x14ac:dyDescent="0.25">
      <c r="A37" s="24" t="s">
        <v>499</v>
      </c>
      <c r="B37" s="67" t="s">
        <v>1292</v>
      </c>
      <c r="C37" s="30" t="s">
        <v>2742</v>
      </c>
      <c r="D37" s="31">
        <v>1</v>
      </c>
      <c r="E37" s="110">
        <v>18200</v>
      </c>
      <c r="F37" s="113">
        <f>E37*D37</f>
        <v>18200</v>
      </c>
    </row>
    <row r="38" spans="1:6" x14ac:dyDescent="0.25">
      <c r="A38" s="24" t="s">
        <v>501</v>
      </c>
      <c r="B38" s="2" t="s">
        <v>1298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 x14ac:dyDescent="0.25">
      <c r="A39" s="24" t="s">
        <v>503</v>
      </c>
      <c r="B39" s="2" t="s">
        <v>1783</v>
      </c>
      <c r="C39" s="30" t="s">
        <v>1988</v>
      </c>
      <c r="D39" s="31">
        <v>1</v>
      </c>
      <c r="E39" s="110">
        <v>230000</v>
      </c>
      <c r="F39" s="113">
        <f>E39*D39</f>
        <v>230000</v>
      </c>
    </row>
    <row r="40" spans="1:6" ht="30" x14ac:dyDescent="0.25">
      <c r="A40" s="24" t="s">
        <v>505</v>
      </c>
      <c r="B40" s="2" t="s">
        <v>1782</v>
      </c>
      <c r="C40" s="30" t="s">
        <v>1989</v>
      </c>
      <c r="D40" s="31">
        <v>15</v>
      </c>
      <c r="E40" s="110">
        <v>140000</v>
      </c>
      <c r="F40" s="113">
        <f>E40*D40</f>
        <v>2100000</v>
      </c>
    </row>
    <row r="41" spans="1:6" ht="45" x14ac:dyDescent="0.25">
      <c r="A41" s="143" t="s">
        <v>507</v>
      </c>
      <c r="B41" s="2" t="s">
        <v>2738</v>
      </c>
      <c r="C41" s="117" t="s">
        <v>2770</v>
      </c>
      <c r="D41" s="114">
        <v>1</v>
      </c>
      <c r="E41" s="110">
        <v>182000</v>
      </c>
      <c r="F41" s="113">
        <f t="shared" ref="F41:F42" si="3">E41*D41</f>
        <v>182000</v>
      </c>
    </row>
    <row r="42" spans="1:6" ht="53.25" customHeight="1" x14ac:dyDescent="0.25">
      <c r="A42" s="143" t="s">
        <v>1103</v>
      </c>
      <c r="B42" s="2" t="s">
        <v>1403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 x14ac:dyDescent="0.25">
      <c r="A43" s="24" t="s">
        <v>1104</v>
      </c>
      <c r="B43" s="2" t="s">
        <v>1484</v>
      </c>
      <c r="C43" s="30" t="s">
        <v>493</v>
      </c>
      <c r="D43" s="31">
        <v>1</v>
      </c>
      <c r="E43" s="110">
        <v>510000</v>
      </c>
      <c r="F43" s="113">
        <f t="shared" ref="F43:F53" si="4">E43*D43</f>
        <v>510000</v>
      </c>
    </row>
    <row r="44" spans="1:6" ht="30" x14ac:dyDescent="0.25">
      <c r="A44" s="24" t="s">
        <v>1106</v>
      </c>
      <c r="B44" s="2" t="s">
        <v>1474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 x14ac:dyDescent="0.25">
      <c r="A45" s="143" t="s">
        <v>509</v>
      </c>
      <c r="B45" s="2" t="s">
        <v>2726</v>
      </c>
      <c r="C45" s="117" t="s">
        <v>2730</v>
      </c>
      <c r="D45" s="114">
        <v>1</v>
      </c>
      <c r="E45" s="110">
        <v>24800</v>
      </c>
      <c r="F45" s="113">
        <f t="shared" si="4"/>
        <v>24800</v>
      </c>
    </row>
    <row r="46" spans="1:6" ht="30" x14ac:dyDescent="0.25">
      <c r="A46" s="24" t="s">
        <v>1108</v>
      </c>
      <c r="B46" s="2" t="s">
        <v>1475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 x14ac:dyDescent="0.25">
      <c r="A47" s="24" t="s">
        <v>1110</v>
      </c>
      <c r="B47" s="2" t="s">
        <v>1476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 x14ac:dyDescent="0.25">
      <c r="A48" s="24" t="s">
        <v>1111</v>
      </c>
      <c r="B48" s="2" t="s">
        <v>1477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 x14ac:dyDescent="0.25">
      <c r="A49" s="24" t="s">
        <v>1113</v>
      </c>
      <c r="B49" s="2" t="s">
        <v>1491</v>
      </c>
      <c r="C49" s="3" t="s">
        <v>1107</v>
      </c>
      <c r="D49" s="4">
        <v>2</v>
      </c>
      <c r="E49" s="110">
        <v>6950</v>
      </c>
      <c r="F49" s="113">
        <f t="shared" si="4"/>
        <v>13900</v>
      </c>
    </row>
    <row r="50" spans="1:6" x14ac:dyDescent="0.25">
      <c r="A50" s="24" t="s">
        <v>1114</v>
      </c>
      <c r="B50" s="2" t="s">
        <v>1459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 x14ac:dyDescent="0.25">
      <c r="A51" s="24" t="s">
        <v>1115</v>
      </c>
      <c r="B51" s="2" t="s">
        <v>1485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 x14ac:dyDescent="0.25">
      <c r="A52" s="24" t="s">
        <v>1116</v>
      </c>
      <c r="B52" s="2" t="s">
        <v>1486</v>
      </c>
      <c r="C52" s="3" t="s">
        <v>1675</v>
      </c>
      <c r="D52" s="4">
        <v>15</v>
      </c>
      <c r="E52" s="110">
        <v>430</v>
      </c>
      <c r="F52" s="113">
        <f t="shared" si="4"/>
        <v>6450</v>
      </c>
    </row>
    <row r="53" spans="1:6" x14ac:dyDescent="0.25">
      <c r="A53" s="24" t="s">
        <v>1117</v>
      </c>
      <c r="B53" s="2" t="s">
        <v>1487</v>
      </c>
      <c r="C53" s="3" t="s">
        <v>1676</v>
      </c>
      <c r="D53" s="4">
        <v>15</v>
      </c>
      <c r="E53" s="110">
        <v>620</v>
      </c>
      <c r="F53" s="113">
        <f t="shared" si="4"/>
        <v>9300</v>
      </c>
    </row>
    <row r="54" spans="1:6" x14ac:dyDescent="0.25">
      <c r="A54" s="24" t="s">
        <v>1119</v>
      </c>
      <c r="B54" s="2" t="s">
        <v>1490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 x14ac:dyDescent="0.25">
      <c r="A55" s="24" t="s">
        <v>1120</v>
      </c>
      <c r="B55" s="2" t="s">
        <v>1446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 x14ac:dyDescent="0.25">
      <c r="A56" s="24" t="s">
        <v>494</v>
      </c>
      <c r="B56" s="2"/>
      <c r="C56" s="31"/>
      <c r="D56" s="31"/>
      <c r="E56" s="112"/>
      <c r="F56" s="113"/>
    </row>
    <row r="57" spans="1:6" x14ac:dyDescent="0.25">
      <c r="A57" s="24" t="s">
        <v>11</v>
      </c>
      <c r="B57" s="2"/>
      <c r="C57" s="31"/>
      <c r="D57" s="31"/>
      <c r="E57" s="112"/>
      <c r="F57" s="113"/>
    </row>
    <row r="58" spans="1:6" ht="30" x14ac:dyDescent="0.25">
      <c r="A58" s="24" t="s">
        <v>1121</v>
      </c>
      <c r="B58" s="2" t="s">
        <v>1493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 x14ac:dyDescent="0.25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 x14ac:dyDescent="0.25">
      <c r="A60" s="24" t="s">
        <v>1123</v>
      </c>
      <c r="B60" s="2" t="s">
        <v>2578</v>
      </c>
      <c r="C60" s="30" t="s">
        <v>500</v>
      </c>
      <c r="D60" s="31">
        <v>1</v>
      </c>
      <c r="E60" s="110">
        <v>2900</v>
      </c>
      <c r="F60" s="113">
        <f t="shared" si="0"/>
        <v>2900</v>
      </c>
    </row>
    <row r="61" spans="1:6" ht="30" x14ac:dyDescent="0.25">
      <c r="A61" s="24" t="s">
        <v>1124</v>
      </c>
      <c r="B61" s="2" t="s">
        <v>1494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 x14ac:dyDescent="0.25">
      <c r="A62" s="24" t="s">
        <v>1125</v>
      </c>
      <c r="B62" s="2" t="s">
        <v>1495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 x14ac:dyDescent="0.25">
      <c r="A63" s="24" t="s">
        <v>1127</v>
      </c>
      <c r="B63" s="2" t="s">
        <v>1496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 x14ac:dyDescent="0.25">
      <c r="A64" s="1" t="s">
        <v>1129</v>
      </c>
      <c r="B64" s="2" t="s">
        <v>1497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 x14ac:dyDescent="0.25">
      <c r="A65" s="1" t="s">
        <v>1131</v>
      </c>
      <c r="B65" s="2" t="s">
        <v>1498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 x14ac:dyDescent="0.25">
      <c r="A66" s="1" t="s">
        <v>1133</v>
      </c>
      <c r="B66" s="2" t="s">
        <v>1717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 x14ac:dyDescent="0.25">
      <c r="A67" s="1" t="s">
        <v>1136</v>
      </c>
      <c r="B67" s="2" t="s">
        <v>1499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 x14ac:dyDescent="0.25">
      <c r="A68" s="1" t="s">
        <v>1753</v>
      </c>
      <c r="B68" s="2" t="s">
        <v>1711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 x14ac:dyDescent="0.25">
      <c r="A69" s="24" t="s">
        <v>15</v>
      </c>
      <c r="B69" s="2"/>
      <c r="C69" s="31"/>
      <c r="D69" s="31"/>
      <c r="E69" s="169"/>
      <c r="F69" s="170"/>
    </row>
    <row r="70" spans="1:6" ht="30" x14ac:dyDescent="0.25">
      <c r="A70" s="143" t="s">
        <v>1990</v>
      </c>
      <c r="B70" s="220" t="s">
        <v>2727</v>
      </c>
      <c r="C70" s="117" t="s">
        <v>2728</v>
      </c>
      <c r="D70" s="114">
        <v>1</v>
      </c>
      <c r="E70" s="169">
        <v>550</v>
      </c>
      <c r="F70" s="170">
        <f t="shared" ref="F70:F84" si="7">E70*D70</f>
        <v>550</v>
      </c>
    </row>
    <row r="71" spans="1:6" x14ac:dyDescent="0.25">
      <c r="A71" s="143" t="s">
        <v>1991</v>
      </c>
      <c r="B71" s="116"/>
      <c r="C71" s="117"/>
      <c r="D71" s="114"/>
      <c r="E71" s="169"/>
      <c r="F71" s="170"/>
    </row>
    <row r="72" spans="1:6" x14ac:dyDescent="0.25">
      <c r="A72" s="143" t="s">
        <v>15</v>
      </c>
      <c r="B72" s="116"/>
      <c r="C72" s="117"/>
      <c r="D72" s="114"/>
      <c r="E72" s="169"/>
      <c r="F72" s="170"/>
    </row>
    <row r="73" spans="1:6" x14ac:dyDescent="0.25">
      <c r="A73" s="143" t="s">
        <v>1992</v>
      </c>
      <c r="B73" s="176" t="s">
        <v>2483</v>
      </c>
      <c r="C73" s="117" t="s">
        <v>2002</v>
      </c>
      <c r="D73" s="114">
        <v>1</v>
      </c>
      <c r="E73" s="169"/>
      <c r="F73" s="170">
        <f t="shared" si="7"/>
        <v>0</v>
      </c>
    </row>
    <row r="74" spans="1:6" x14ac:dyDescent="0.25">
      <c r="A74" s="143" t="s">
        <v>1993</v>
      </c>
      <c r="B74" s="176" t="s">
        <v>2483</v>
      </c>
      <c r="C74" s="117" t="s">
        <v>2003</v>
      </c>
      <c r="D74" s="114">
        <v>1</v>
      </c>
      <c r="E74" s="169"/>
      <c r="F74" s="170">
        <f t="shared" si="7"/>
        <v>0</v>
      </c>
    </row>
    <row r="75" spans="1:6" x14ac:dyDescent="0.25">
      <c r="A75" s="143" t="s">
        <v>1754</v>
      </c>
      <c r="B75" s="176" t="s">
        <v>2483</v>
      </c>
      <c r="C75" s="117" t="s">
        <v>2004</v>
      </c>
      <c r="D75" s="114">
        <v>1</v>
      </c>
      <c r="E75" s="113"/>
      <c r="F75" s="170">
        <f t="shared" si="7"/>
        <v>0</v>
      </c>
    </row>
    <row r="76" spans="1:6" x14ac:dyDescent="0.25">
      <c r="A76" s="143" t="s">
        <v>1994</v>
      </c>
      <c r="B76" s="176" t="s">
        <v>2483</v>
      </c>
      <c r="C76" s="117" t="s">
        <v>2005</v>
      </c>
      <c r="D76" s="114">
        <v>1</v>
      </c>
      <c r="E76" s="113"/>
      <c r="F76" s="170">
        <f t="shared" si="7"/>
        <v>0</v>
      </c>
    </row>
    <row r="77" spans="1:6" x14ac:dyDescent="0.25">
      <c r="A77" s="143" t="s">
        <v>1995</v>
      </c>
      <c r="B77" s="176" t="s">
        <v>2483</v>
      </c>
      <c r="C77" s="117" t="s">
        <v>2006</v>
      </c>
      <c r="D77" s="114">
        <v>1</v>
      </c>
      <c r="E77" s="113"/>
      <c r="F77" s="170">
        <f t="shared" si="7"/>
        <v>0</v>
      </c>
    </row>
    <row r="78" spans="1:6" ht="33" customHeight="1" x14ac:dyDescent="0.25">
      <c r="A78" s="143" t="s">
        <v>1996</v>
      </c>
      <c r="B78" s="176" t="s">
        <v>2483</v>
      </c>
      <c r="C78" s="117" t="s">
        <v>2007</v>
      </c>
      <c r="D78" s="114">
        <v>1</v>
      </c>
      <c r="E78" s="113"/>
      <c r="F78" s="170">
        <f t="shared" si="7"/>
        <v>0</v>
      </c>
    </row>
    <row r="79" spans="1:6" ht="30" x14ac:dyDescent="0.25">
      <c r="A79" s="143" t="s">
        <v>1997</v>
      </c>
      <c r="B79" s="176" t="s">
        <v>2483</v>
      </c>
      <c r="C79" s="117" t="s">
        <v>2008</v>
      </c>
      <c r="D79" s="114">
        <v>1</v>
      </c>
      <c r="E79" s="113"/>
      <c r="F79" s="170">
        <f t="shared" si="7"/>
        <v>0</v>
      </c>
    </row>
    <row r="80" spans="1:6" x14ac:dyDescent="0.25">
      <c r="A80" s="143" t="s">
        <v>1998</v>
      </c>
      <c r="B80" s="2" t="s">
        <v>2735</v>
      </c>
      <c r="C80" s="117" t="s">
        <v>2009</v>
      </c>
      <c r="D80" s="114">
        <v>1</v>
      </c>
      <c r="E80" s="113">
        <v>80</v>
      </c>
      <c r="F80" s="170">
        <f t="shared" si="7"/>
        <v>80</v>
      </c>
    </row>
    <row r="81" spans="1:6" x14ac:dyDescent="0.25">
      <c r="A81" s="143" t="s">
        <v>1755</v>
      </c>
      <c r="B81" s="176" t="s">
        <v>2483</v>
      </c>
      <c r="C81" s="117" t="s">
        <v>2010</v>
      </c>
      <c r="D81" s="114">
        <v>1</v>
      </c>
      <c r="E81" s="113"/>
      <c r="F81" s="170">
        <f t="shared" si="7"/>
        <v>0</v>
      </c>
    </row>
    <row r="82" spans="1:6" x14ac:dyDescent="0.25">
      <c r="A82" s="143" t="s">
        <v>1999</v>
      </c>
      <c r="B82" s="2" t="s">
        <v>2729</v>
      </c>
      <c r="C82" s="117" t="s">
        <v>2011</v>
      </c>
      <c r="D82" s="114">
        <v>1</v>
      </c>
      <c r="E82" s="113">
        <v>14200</v>
      </c>
      <c r="F82" s="170">
        <f t="shared" si="7"/>
        <v>14200</v>
      </c>
    </row>
    <row r="83" spans="1:6" x14ac:dyDescent="0.25">
      <c r="A83" s="143" t="s">
        <v>2000</v>
      </c>
      <c r="B83" s="2" t="s">
        <v>2576</v>
      </c>
      <c r="C83" s="117" t="s">
        <v>2012</v>
      </c>
      <c r="D83" s="114">
        <v>1</v>
      </c>
      <c r="E83" s="113">
        <v>265000</v>
      </c>
      <c r="F83" s="170">
        <f t="shared" si="7"/>
        <v>265000</v>
      </c>
    </row>
    <row r="84" spans="1:6" ht="30" x14ac:dyDescent="0.25">
      <c r="A84" s="143" t="s">
        <v>2001</v>
      </c>
      <c r="B84" s="2" t="s">
        <v>1809</v>
      </c>
      <c r="C84" s="117" t="s">
        <v>2013</v>
      </c>
      <c r="D84" s="114">
        <v>1</v>
      </c>
      <c r="E84" s="113">
        <v>320000</v>
      </c>
      <c r="F84" s="170">
        <f t="shared" si="7"/>
        <v>320000</v>
      </c>
    </row>
    <row r="85" spans="1:6" x14ac:dyDescent="0.25">
      <c r="A85" s="24" t="s">
        <v>14</v>
      </c>
      <c r="B85" s="2"/>
      <c r="C85" s="31"/>
      <c r="D85" s="31"/>
      <c r="E85" s="111"/>
      <c r="F85" s="113"/>
    </row>
    <row r="86" spans="1:6" x14ac:dyDescent="0.25">
      <c r="A86" s="24" t="s">
        <v>11</v>
      </c>
      <c r="B86" s="2"/>
      <c r="C86" s="31"/>
      <c r="D86" s="31"/>
      <c r="E86" s="111"/>
      <c r="F86" s="113"/>
    </row>
    <row r="87" spans="1:6" ht="30" x14ac:dyDescent="0.25">
      <c r="A87" s="121" t="s">
        <v>13</v>
      </c>
      <c r="B87" s="37" t="s">
        <v>1470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 x14ac:dyDescent="0.25">
      <c r="A88" s="24" t="s">
        <v>2014</v>
      </c>
      <c r="B88" s="2" t="s">
        <v>1500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 x14ac:dyDescent="0.25">
      <c r="A89" s="24" t="s">
        <v>15</v>
      </c>
      <c r="B89" s="2"/>
      <c r="C89" s="31"/>
      <c r="D89" s="31"/>
      <c r="E89" s="111"/>
      <c r="F89" s="113"/>
    </row>
    <row r="90" spans="1:6" ht="30" x14ac:dyDescent="0.25">
      <c r="A90" s="1" t="s">
        <v>1821</v>
      </c>
      <c r="B90" s="2" t="s">
        <v>1471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 x14ac:dyDescent="0.25">
      <c r="A91" s="24" t="s">
        <v>508</v>
      </c>
      <c r="B91" s="2"/>
      <c r="C91" s="31"/>
      <c r="D91" s="31"/>
      <c r="E91" s="110"/>
      <c r="F91" s="113"/>
    </row>
    <row r="92" spans="1:6" x14ac:dyDescent="0.25">
      <c r="A92" s="24" t="s">
        <v>11</v>
      </c>
      <c r="B92" s="2"/>
      <c r="C92" s="31"/>
      <c r="D92" s="31"/>
      <c r="E92" s="110"/>
      <c r="F92" s="113"/>
    </row>
    <row r="93" spans="1:6" x14ac:dyDescent="0.25">
      <c r="A93" s="24" t="s">
        <v>2015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 x14ac:dyDescent="0.25">
      <c r="A94" s="1" t="s">
        <v>2016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 x14ac:dyDescent="0.25">
      <c r="A95" s="24" t="s">
        <v>15</v>
      </c>
      <c r="B95" s="2"/>
      <c r="C95" s="3"/>
      <c r="D95" s="4"/>
      <c r="E95" s="110"/>
      <c r="F95" s="113"/>
    </row>
    <row r="96" spans="1:6" x14ac:dyDescent="0.25">
      <c r="A96" s="143" t="s">
        <v>2017</v>
      </c>
      <c r="B96" s="2" t="s">
        <v>1729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 x14ac:dyDescent="0.25">
      <c r="A97" s="24" t="s">
        <v>12</v>
      </c>
      <c r="B97" s="2"/>
      <c r="C97" s="31"/>
      <c r="D97" s="31"/>
      <c r="E97" s="27"/>
      <c r="F97" s="27"/>
    </row>
    <row r="98" spans="1:6" x14ac:dyDescent="0.25">
      <c r="A98" s="24" t="s">
        <v>11</v>
      </c>
      <c r="B98" s="2"/>
      <c r="C98" s="31"/>
      <c r="D98" s="31"/>
      <c r="E98" s="27"/>
      <c r="F98" s="27"/>
    </row>
    <row r="99" spans="1:6" ht="45.75" customHeight="1" x14ac:dyDescent="0.25">
      <c r="A99" s="24" t="s">
        <v>1820</v>
      </c>
      <c r="B99" s="2" t="s">
        <v>1469</v>
      </c>
      <c r="C99" s="3" t="s">
        <v>2699</v>
      </c>
      <c r="D99" s="31">
        <v>1</v>
      </c>
      <c r="E99" s="110">
        <v>67200</v>
      </c>
      <c r="F99" s="113">
        <f>E99*D99</f>
        <v>67200</v>
      </c>
    </row>
    <row r="100" spans="1:6" x14ac:dyDescent="0.25">
      <c r="A100" s="24"/>
      <c r="B100" s="2"/>
      <c r="C100" s="24" t="s">
        <v>735</v>
      </c>
      <c r="D100" s="24"/>
      <c r="E100" s="24"/>
      <c r="F100" s="41">
        <f>SUM(F2:F99)</f>
        <v>5473510</v>
      </c>
    </row>
  </sheetData>
  <customSheetViews>
    <customSheetView guid="{9CAF924E-FB22-4352-899B-CA2FA34568E5}">
      <selection activeCell="B5" sqref="B5"/>
      <pageMargins left="0.7" right="0.7" top="0.75" bottom="0.75" header="0.3" footer="0.3"/>
      <pageSetup paperSize="9" orientation="portrait" r:id="rId1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4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6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7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8"/>
    </customSheetView>
    <customSheetView guid="{746AC705-1951-4F4A-AFC0-292C9CBB2FB0}">
      <selection activeCell="C11" sqref="C11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25:B40 B42:B44 B46:B69 B71:B72 B85:B1048576" xr:uid="{00000000-0002-0000-0F00-000000000000}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 x14ac:dyDescent="0.25">
      <c r="A2" s="18" t="s">
        <v>2025</v>
      </c>
      <c r="B2" s="19"/>
      <c r="C2" s="18"/>
      <c r="D2" s="24" t="s">
        <v>725</v>
      </c>
      <c r="E2" s="94" t="s">
        <v>1680</v>
      </c>
      <c r="F2" s="93" t="s">
        <v>1681</v>
      </c>
    </row>
    <row r="3" spans="1:6" x14ac:dyDescent="0.25">
      <c r="A3" s="28" t="s">
        <v>758</v>
      </c>
      <c r="B3" s="29"/>
      <c r="C3" s="69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ht="48.75" customHeight="1" x14ac:dyDescent="0.25">
      <c r="A5" s="1" t="s">
        <v>2018</v>
      </c>
      <c r="B5" s="2" t="s">
        <v>2499</v>
      </c>
      <c r="C5" s="30" t="s">
        <v>1828</v>
      </c>
      <c r="D5" s="31">
        <v>1</v>
      </c>
      <c r="E5" s="91">
        <v>6900</v>
      </c>
      <c r="F5" s="91">
        <f t="shared" ref="F5:F10" si="0">E5*D5</f>
        <v>6900</v>
      </c>
    </row>
    <row r="6" spans="1:6" x14ac:dyDescent="0.25">
      <c r="A6" s="24" t="s">
        <v>15</v>
      </c>
      <c r="B6" s="2"/>
      <c r="C6" s="31"/>
      <c r="D6" s="31"/>
      <c r="E6" s="91"/>
      <c r="F6" s="91"/>
    </row>
    <row r="7" spans="1:6" x14ac:dyDescent="0.25">
      <c r="A7" s="24" t="s">
        <v>2019</v>
      </c>
      <c r="B7" s="2" t="s">
        <v>1730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 x14ac:dyDescent="0.25">
      <c r="A8" s="24" t="s">
        <v>54</v>
      </c>
      <c r="B8" s="2"/>
      <c r="C8" s="31"/>
      <c r="D8" s="31"/>
      <c r="E8" s="91"/>
      <c r="F8" s="91"/>
    </row>
    <row r="9" spans="1:6" x14ac:dyDescent="0.25">
      <c r="A9" s="24" t="s">
        <v>11</v>
      </c>
      <c r="B9" s="2"/>
      <c r="C9" s="31"/>
      <c r="D9" s="31"/>
      <c r="E9" s="91"/>
      <c r="F9" s="91"/>
    </row>
    <row r="10" spans="1:6" ht="66" customHeight="1" x14ac:dyDescent="0.25">
      <c r="A10" s="24" t="s">
        <v>2020</v>
      </c>
      <c r="B10" s="2" t="s">
        <v>2579</v>
      </c>
      <c r="C10" s="30" t="s">
        <v>2021</v>
      </c>
      <c r="D10" s="31">
        <v>1</v>
      </c>
      <c r="E10" s="91">
        <v>21200</v>
      </c>
      <c r="F10" s="91">
        <f t="shared" si="0"/>
        <v>21200</v>
      </c>
    </row>
    <row r="11" spans="1:6" x14ac:dyDescent="0.25">
      <c r="A11" s="24" t="s">
        <v>14</v>
      </c>
      <c r="B11" s="2"/>
      <c r="C11" s="31"/>
      <c r="D11" s="31"/>
      <c r="E11" s="91"/>
      <c r="F11" s="91"/>
    </row>
    <row r="12" spans="1:6" x14ac:dyDescent="0.25">
      <c r="A12" s="24" t="s">
        <v>11</v>
      </c>
      <c r="B12" s="2"/>
      <c r="C12" s="31"/>
      <c r="D12" s="31"/>
      <c r="E12" s="91"/>
      <c r="F12" s="91"/>
    </row>
    <row r="13" spans="1:6" ht="30" x14ac:dyDescent="0.25">
      <c r="A13" s="121" t="s">
        <v>13</v>
      </c>
      <c r="B13" s="37" t="s">
        <v>1513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 x14ac:dyDescent="0.25">
      <c r="A14" s="171" t="s">
        <v>2022</v>
      </c>
      <c r="B14" s="172" t="s">
        <v>2023</v>
      </c>
      <c r="C14" s="117" t="s">
        <v>2024</v>
      </c>
      <c r="D14" s="114">
        <v>1</v>
      </c>
      <c r="E14" s="104">
        <v>2880</v>
      </c>
      <c r="F14" s="91">
        <f>E14*D14</f>
        <v>2880</v>
      </c>
    </row>
    <row r="15" spans="1:6" x14ac:dyDescent="0.25">
      <c r="A15" s="24" t="s">
        <v>15</v>
      </c>
      <c r="B15" s="2"/>
      <c r="C15" s="31"/>
      <c r="D15" s="31"/>
      <c r="E15" s="91"/>
      <c r="F15" s="91"/>
    </row>
    <row r="16" spans="1:6" ht="30" x14ac:dyDescent="0.25">
      <c r="A16" s="121" t="s">
        <v>1821</v>
      </c>
      <c r="B16" s="37" t="s">
        <v>1514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 x14ac:dyDescent="0.25">
      <c r="A17" s="24" t="s">
        <v>12</v>
      </c>
      <c r="B17" s="2"/>
      <c r="C17" s="31"/>
      <c r="D17" s="31"/>
      <c r="E17" s="91"/>
      <c r="F17" s="91"/>
    </row>
    <row r="18" spans="1:6" x14ac:dyDescent="0.25">
      <c r="A18" s="24" t="s">
        <v>11</v>
      </c>
      <c r="B18" s="2"/>
      <c r="C18" s="31"/>
      <c r="D18" s="31"/>
      <c r="E18" s="91"/>
      <c r="F18" s="91"/>
    </row>
    <row r="19" spans="1:6" ht="45" x14ac:dyDescent="0.25">
      <c r="A19" s="24" t="s">
        <v>1820</v>
      </c>
      <c r="B19" s="2" t="s">
        <v>1512</v>
      </c>
      <c r="C19" s="3" t="s">
        <v>1253</v>
      </c>
      <c r="D19" s="31">
        <v>1</v>
      </c>
      <c r="E19" s="91">
        <v>105600</v>
      </c>
      <c r="F19" s="91">
        <f>E19*D19</f>
        <v>105600</v>
      </c>
    </row>
    <row r="20" spans="1:6" x14ac:dyDescent="0.25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9CAF924E-FB22-4352-899B-CA2FA34568E5}">
      <selection activeCell="E5" sqref="E5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746AC705-1951-4F4A-AFC0-292C9CBB2FB0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 xr:uid="{00000000-0002-0000-1000-000000000000}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 x14ac:dyDescent="0.25">
      <c r="A1" s="1"/>
      <c r="B1" s="2"/>
      <c r="C1" s="3"/>
      <c r="D1" s="4"/>
      <c r="E1" s="11"/>
      <c r="F1" s="11"/>
    </row>
    <row r="2" spans="1:7" ht="28.5" x14ac:dyDescent="0.25">
      <c r="A2" s="173" t="s">
        <v>2026</v>
      </c>
      <c r="B2" s="7"/>
      <c r="C2" s="8"/>
      <c r="D2" s="107" t="s">
        <v>725</v>
      </c>
      <c r="E2" s="94" t="s">
        <v>1680</v>
      </c>
      <c r="F2" s="93" t="s">
        <v>1681</v>
      </c>
    </row>
    <row r="3" spans="1:7" x14ac:dyDescent="0.25">
      <c r="A3" s="24" t="s">
        <v>903</v>
      </c>
      <c r="B3" s="2"/>
      <c r="C3" s="3"/>
      <c r="D3" s="4"/>
      <c r="E3" s="11"/>
      <c r="F3" s="11"/>
    </row>
    <row r="4" spans="1:7" x14ac:dyDescent="0.25">
      <c r="A4" s="24" t="s">
        <v>11</v>
      </c>
      <c r="B4" s="2"/>
      <c r="C4" s="3"/>
      <c r="D4" s="4"/>
      <c r="E4" s="11"/>
      <c r="F4" s="11"/>
    </row>
    <row r="5" spans="1:7" ht="45" x14ac:dyDescent="0.2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 x14ac:dyDescent="0.25">
      <c r="A6" s="24" t="s">
        <v>14</v>
      </c>
      <c r="B6" s="2"/>
      <c r="C6" s="31"/>
      <c r="D6" s="31"/>
      <c r="E6" s="91"/>
      <c r="F6" s="91"/>
    </row>
    <row r="7" spans="1:7" s="13" customFormat="1" x14ac:dyDescent="0.25">
      <c r="A7" s="24" t="s">
        <v>11</v>
      </c>
      <c r="B7" s="2"/>
      <c r="C7" s="31"/>
      <c r="D7" s="31"/>
      <c r="E7" s="91"/>
      <c r="F7" s="91"/>
    </row>
    <row r="8" spans="1:7" s="13" customFormat="1" ht="30" x14ac:dyDescent="0.25">
      <c r="A8" s="4" t="s">
        <v>13</v>
      </c>
      <c r="B8" s="37" t="s">
        <v>1781</v>
      </c>
      <c r="C8" s="30" t="s">
        <v>1715</v>
      </c>
      <c r="D8" s="31">
        <v>1</v>
      </c>
      <c r="E8" s="91">
        <v>6400</v>
      </c>
      <c r="F8" s="91">
        <f t="shared" ref="F8" si="0">E8*D8</f>
        <v>6400</v>
      </c>
    </row>
    <row r="9" spans="1:7" s="13" customFormat="1" x14ac:dyDescent="0.25">
      <c r="A9" s="24" t="s">
        <v>15</v>
      </c>
      <c r="B9" s="2"/>
      <c r="C9" s="31"/>
      <c r="D9" s="31"/>
      <c r="E9" s="91"/>
      <c r="F9" s="91"/>
    </row>
    <row r="10" spans="1:7" ht="45" x14ac:dyDescent="0.25">
      <c r="A10" s="126" t="s">
        <v>1821</v>
      </c>
      <c r="B10" s="37" t="s">
        <v>1667</v>
      </c>
      <c r="C10" s="3" t="s">
        <v>2027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 x14ac:dyDescent="0.25">
      <c r="A11" s="24" t="s">
        <v>902</v>
      </c>
      <c r="B11" s="2"/>
      <c r="C11" s="3"/>
      <c r="D11" s="4"/>
      <c r="E11" s="11"/>
      <c r="F11" s="11"/>
    </row>
    <row r="12" spans="1:7" ht="60" x14ac:dyDescent="0.25">
      <c r="A12" s="31" t="s">
        <v>1820</v>
      </c>
      <c r="B12" s="2" t="s">
        <v>1710</v>
      </c>
      <c r="C12" s="3" t="s">
        <v>2028</v>
      </c>
      <c r="D12" s="4">
        <v>1</v>
      </c>
      <c r="E12" s="11">
        <v>9600</v>
      </c>
      <c r="F12" s="11">
        <f>E12*D12</f>
        <v>9600</v>
      </c>
    </row>
    <row r="13" spans="1:7" x14ac:dyDescent="0.25">
      <c r="A13" s="4"/>
      <c r="B13" s="2"/>
      <c r="C13" s="10" t="s">
        <v>886</v>
      </c>
      <c r="D13" s="4"/>
      <c r="E13" s="11"/>
      <c r="F13" s="12">
        <f>SUM(F1:F10)</f>
        <v>15780</v>
      </c>
    </row>
    <row r="45" spans="6:6" x14ac:dyDescent="0.25">
      <c r="F45" s="75"/>
    </row>
  </sheetData>
  <customSheetViews>
    <customSheetView guid="{9CAF924E-FB22-4352-899B-CA2FA34568E5}">
      <selection activeCell="O5" sqref="O5:O23"/>
      <pageMargins left="0.7" right="0.7" top="0.75" bottom="0.75" header="0.3" footer="0.3"/>
      <pageSetup paperSize="9" orientation="portrait" r:id="rId1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1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G25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24.85546875" style="6" customWidth="1"/>
    <col min="9" max="16384" width="9.140625" style="6"/>
  </cols>
  <sheetData>
    <row r="2" spans="1:6" ht="28.5" x14ac:dyDescent="0.25">
      <c r="A2" s="18" t="s">
        <v>2029</v>
      </c>
      <c r="B2" s="19"/>
      <c r="C2" s="49"/>
      <c r="D2" s="21" t="s">
        <v>725</v>
      </c>
      <c r="E2" s="94" t="s">
        <v>1680</v>
      </c>
      <c r="F2" s="93" t="s">
        <v>1681</v>
      </c>
    </row>
    <row r="3" spans="1:6" x14ac:dyDescent="0.25">
      <c r="A3" s="18" t="s">
        <v>2030</v>
      </c>
      <c r="B3" s="19"/>
      <c r="C3" s="138"/>
      <c r="D3" s="49"/>
      <c r="E3" s="139"/>
      <c r="F3" s="139"/>
    </row>
    <row r="4" spans="1:6" x14ac:dyDescent="0.25">
      <c r="A4" s="24" t="s">
        <v>10</v>
      </c>
      <c r="B4" s="2"/>
      <c r="C4" s="61"/>
      <c r="D4" s="31"/>
      <c r="E4" s="27"/>
      <c r="F4" s="27"/>
    </row>
    <row r="5" spans="1:6" x14ac:dyDescent="0.25">
      <c r="A5" s="24" t="s">
        <v>11</v>
      </c>
      <c r="B5" s="2"/>
      <c r="C5" s="61"/>
      <c r="D5" s="31"/>
      <c r="E5" s="27"/>
      <c r="F5" s="27"/>
    </row>
    <row r="6" spans="1:6" x14ac:dyDescent="0.25">
      <c r="A6" s="24" t="s">
        <v>2031</v>
      </c>
      <c r="B6" s="2" t="s">
        <v>1554</v>
      </c>
      <c r="C6" s="31" t="s">
        <v>561</v>
      </c>
      <c r="D6" s="31">
        <v>5</v>
      </c>
      <c r="E6" s="108">
        <v>620</v>
      </c>
      <c r="F6" s="108">
        <f>E6*D6</f>
        <v>3100</v>
      </c>
    </row>
    <row r="7" spans="1:6" x14ac:dyDescent="0.25">
      <c r="A7" s="1" t="s">
        <v>2032</v>
      </c>
      <c r="B7" s="2" t="s">
        <v>1555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 x14ac:dyDescent="0.25">
      <c r="A8" s="24" t="s">
        <v>529</v>
      </c>
      <c r="B8" s="2"/>
      <c r="C8" s="61"/>
      <c r="D8" s="31"/>
      <c r="E8" s="108"/>
      <c r="F8" s="108"/>
    </row>
    <row r="9" spans="1:6" x14ac:dyDescent="0.25">
      <c r="A9" s="24" t="s">
        <v>11</v>
      </c>
      <c r="B9" s="2"/>
      <c r="C9" s="61"/>
      <c r="D9" s="31"/>
      <c r="E9" s="108"/>
      <c r="F9" s="108"/>
    </row>
    <row r="10" spans="1:6" x14ac:dyDescent="0.25">
      <c r="A10" s="24" t="s">
        <v>2033</v>
      </c>
      <c r="B10" s="2" t="s">
        <v>1539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 x14ac:dyDescent="0.25">
      <c r="A11" s="24" t="s">
        <v>2034</v>
      </c>
      <c r="B11" s="2" t="s">
        <v>1540</v>
      </c>
      <c r="C11" s="31" t="s">
        <v>533</v>
      </c>
      <c r="D11" s="31">
        <v>2</v>
      </c>
      <c r="E11" s="108">
        <v>3800</v>
      </c>
      <c r="F11" s="108">
        <f t="shared" si="1"/>
        <v>7600</v>
      </c>
    </row>
    <row r="12" spans="1:6" ht="30" x14ac:dyDescent="0.25">
      <c r="A12" s="24" t="s">
        <v>2035</v>
      </c>
      <c r="B12" s="2" t="s">
        <v>2517</v>
      </c>
      <c r="C12" s="30" t="s">
        <v>2036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 x14ac:dyDescent="0.25">
      <c r="A13" s="24" t="s">
        <v>2037</v>
      </c>
      <c r="B13" s="2" t="s">
        <v>1544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 x14ac:dyDescent="0.25">
      <c r="A14" s="24" t="s">
        <v>2038</v>
      </c>
      <c r="B14" s="2" t="s">
        <v>1545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 x14ac:dyDescent="0.25">
      <c r="A15" s="24" t="s">
        <v>2039</v>
      </c>
      <c r="B15" s="2" t="s">
        <v>1547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 x14ac:dyDescent="0.25">
      <c r="A16" s="24" t="s">
        <v>2040</v>
      </c>
      <c r="B16" s="2" t="s">
        <v>1546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7" x14ac:dyDescent="0.25">
      <c r="A17" s="24" t="s">
        <v>2041</v>
      </c>
      <c r="B17" s="2" t="s">
        <v>1551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7" x14ac:dyDescent="0.25">
      <c r="A18" s="24" t="s">
        <v>2042</v>
      </c>
      <c r="B18" s="2" t="s">
        <v>1541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7" x14ac:dyDescent="0.25">
      <c r="A19" s="24" t="s">
        <v>2043</v>
      </c>
      <c r="B19" s="2" t="s">
        <v>1552</v>
      </c>
      <c r="C19" s="31" t="s">
        <v>557</v>
      </c>
      <c r="D19" s="31">
        <v>1</v>
      </c>
      <c r="E19" s="108">
        <v>8800</v>
      </c>
      <c r="F19" s="108">
        <f>E19*D19</f>
        <v>8800</v>
      </c>
    </row>
    <row r="20" spans="1:7" s="13" customFormat="1" x14ac:dyDescent="0.25">
      <c r="A20" s="24" t="s">
        <v>15</v>
      </c>
      <c r="B20" s="2"/>
      <c r="C20" s="31"/>
      <c r="D20" s="31"/>
      <c r="E20" s="111"/>
      <c r="F20" s="113"/>
      <c r="G20" s="15"/>
    </row>
    <row r="21" spans="1:7" ht="30" x14ac:dyDescent="0.25">
      <c r="A21" s="24" t="s">
        <v>2044</v>
      </c>
      <c r="B21" s="2" t="s">
        <v>1548</v>
      </c>
      <c r="C21" s="30" t="s">
        <v>2045</v>
      </c>
      <c r="D21" s="31">
        <v>3</v>
      </c>
      <c r="E21" s="108">
        <v>1300</v>
      </c>
      <c r="F21" s="108">
        <f>E21*D21</f>
        <v>3900</v>
      </c>
    </row>
    <row r="22" spans="1:7" x14ac:dyDescent="0.25">
      <c r="A22" s="24" t="s">
        <v>2046</v>
      </c>
      <c r="B22" s="2" t="s">
        <v>1542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7" x14ac:dyDescent="0.25">
      <c r="A23" s="24" t="s">
        <v>2047</v>
      </c>
      <c r="B23" s="2" t="s">
        <v>1543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7" x14ac:dyDescent="0.25">
      <c r="A24" s="24" t="s">
        <v>2048</v>
      </c>
      <c r="B24" s="2" t="s">
        <v>1550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7" x14ac:dyDescent="0.25">
      <c r="A25" s="24" t="s">
        <v>2049</v>
      </c>
      <c r="B25" s="2" t="s">
        <v>1549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7" x14ac:dyDescent="0.25">
      <c r="A26" s="24" t="s">
        <v>2050</v>
      </c>
      <c r="B26" s="2" t="s">
        <v>1553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7" x14ac:dyDescent="0.25">
      <c r="A27" s="24" t="s">
        <v>529</v>
      </c>
      <c r="B27" s="2"/>
      <c r="C27" s="31"/>
      <c r="D27" s="31"/>
      <c r="E27" s="27"/>
      <c r="F27" s="108"/>
    </row>
    <row r="28" spans="1:7" x14ac:dyDescent="0.25">
      <c r="A28" s="24" t="s">
        <v>11</v>
      </c>
      <c r="B28" s="2"/>
      <c r="C28" s="31"/>
      <c r="D28" s="31"/>
      <c r="E28" s="27"/>
      <c r="F28" s="108"/>
    </row>
    <row r="29" spans="1:7" x14ac:dyDescent="0.25">
      <c r="A29" s="24" t="s">
        <v>2051</v>
      </c>
      <c r="B29" s="2" t="s">
        <v>2593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7" x14ac:dyDescent="0.25">
      <c r="A30" s="24" t="s">
        <v>2052</v>
      </c>
      <c r="B30" s="2" t="s">
        <v>1559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7" x14ac:dyDescent="0.25">
      <c r="A31" s="24" t="s">
        <v>2053</v>
      </c>
      <c r="B31" s="2" t="s">
        <v>1560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7" x14ac:dyDescent="0.25">
      <c r="A32" s="24" t="s">
        <v>2054</v>
      </c>
      <c r="B32" s="2" t="s">
        <v>1561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 x14ac:dyDescent="0.25">
      <c r="A33" s="24" t="s">
        <v>2055</v>
      </c>
      <c r="B33" s="2" t="s">
        <v>1562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 x14ac:dyDescent="0.25">
      <c r="A34" s="24" t="s">
        <v>2056</v>
      </c>
      <c r="B34" s="2" t="s">
        <v>1564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 x14ac:dyDescent="0.25">
      <c r="A35" s="24" t="s">
        <v>2057</v>
      </c>
      <c r="B35" s="2" t="s">
        <v>1565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 x14ac:dyDescent="0.25">
      <c r="A36" s="24" t="s">
        <v>2058</v>
      </c>
      <c r="B36" s="2" t="s">
        <v>1566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 x14ac:dyDescent="0.25">
      <c r="A37" s="24" t="s">
        <v>2059</v>
      </c>
      <c r="B37" s="2" t="s">
        <v>1567</v>
      </c>
      <c r="C37" s="30" t="s">
        <v>579</v>
      </c>
      <c r="D37" s="31">
        <v>1</v>
      </c>
      <c r="E37" s="108">
        <v>14800</v>
      </c>
      <c r="F37" s="108">
        <f t="shared" si="3"/>
        <v>14800</v>
      </c>
    </row>
    <row r="38" spans="1:7" x14ac:dyDescent="0.25">
      <c r="A38" s="24" t="s">
        <v>2060</v>
      </c>
      <c r="B38" s="2" t="s">
        <v>1568</v>
      </c>
      <c r="C38" s="30" t="s">
        <v>580</v>
      </c>
      <c r="D38" s="31">
        <v>2</v>
      </c>
      <c r="E38" s="108">
        <v>5400</v>
      </c>
      <c r="F38" s="108">
        <f t="shared" si="3"/>
        <v>10800</v>
      </c>
    </row>
    <row r="39" spans="1:7" x14ac:dyDescent="0.25">
      <c r="A39" s="24" t="s">
        <v>2061</v>
      </c>
      <c r="B39" s="2" t="s">
        <v>1569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 x14ac:dyDescent="0.25">
      <c r="A40" s="24" t="s">
        <v>2062</v>
      </c>
      <c r="B40" s="2" t="s">
        <v>1570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 x14ac:dyDescent="0.25">
      <c r="A41" s="24" t="s">
        <v>2063</v>
      </c>
      <c r="B41" s="2" t="s">
        <v>1571</v>
      </c>
      <c r="C41" s="30" t="s">
        <v>583</v>
      </c>
      <c r="D41" s="31">
        <v>1</v>
      </c>
      <c r="E41" s="108">
        <v>4300</v>
      </c>
      <c r="F41" s="108">
        <f t="shared" si="3"/>
        <v>4300</v>
      </c>
    </row>
    <row r="42" spans="1:7" x14ac:dyDescent="0.25">
      <c r="A42" s="24" t="s">
        <v>2064</v>
      </c>
      <c r="B42" s="2" t="s">
        <v>2454</v>
      </c>
      <c r="C42" s="30" t="s">
        <v>2456</v>
      </c>
      <c r="D42" s="31">
        <v>1</v>
      </c>
      <c r="E42" s="108">
        <v>3900</v>
      </c>
      <c r="F42" s="108">
        <f t="shared" si="3"/>
        <v>3900</v>
      </c>
    </row>
    <row r="43" spans="1:7" x14ac:dyDescent="0.25">
      <c r="A43" s="24" t="s">
        <v>2065</v>
      </c>
      <c r="B43" s="2" t="s">
        <v>2455</v>
      </c>
      <c r="C43" s="31" t="s">
        <v>2639</v>
      </c>
      <c r="D43" s="31">
        <v>1</v>
      </c>
      <c r="E43" s="108">
        <v>2400</v>
      </c>
      <c r="F43" s="108">
        <f t="shared" si="3"/>
        <v>2400</v>
      </c>
    </row>
    <row r="44" spans="1:7" ht="15" customHeight="1" x14ac:dyDescent="0.25">
      <c r="A44" s="24" t="s">
        <v>2066</v>
      </c>
      <c r="B44" s="2" t="s">
        <v>1572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 x14ac:dyDescent="0.25">
      <c r="A45" s="24" t="s">
        <v>2067</v>
      </c>
      <c r="B45" s="2" t="s">
        <v>1573</v>
      </c>
      <c r="C45" s="31" t="s">
        <v>585</v>
      </c>
      <c r="D45" s="31">
        <v>2</v>
      </c>
      <c r="E45" s="108">
        <v>820</v>
      </c>
      <c r="F45" s="108">
        <f t="shared" si="3"/>
        <v>1640</v>
      </c>
      <c r="G45" s="26"/>
    </row>
    <row r="46" spans="1:7" x14ac:dyDescent="0.25">
      <c r="A46" s="24" t="s">
        <v>2068</v>
      </c>
      <c r="B46" s="2" t="s">
        <v>1813</v>
      </c>
      <c r="C46" s="31" t="s">
        <v>586</v>
      </c>
      <c r="D46" s="31">
        <v>2</v>
      </c>
      <c r="E46" s="108">
        <v>2400</v>
      </c>
      <c r="F46" s="108">
        <f t="shared" si="3"/>
        <v>4800</v>
      </c>
    </row>
    <row r="47" spans="1:7" x14ac:dyDescent="0.25">
      <c r="A47" s="24" t="s">
        <v>2069</v>
      </c>
      <c r="B47" s="2" t="s">
        <v>2774</v>
      </c>
      <c r="C47" s="31" t="s">
        <v>2070</v>
      </c>
      <c r="D47" s="4">
        <v>15</v>
      </c>
      <c r="E47" s="108">
        <v>1000</v>
      </c>
      <c r="F47" s="108">
        <f t="shared" si="3"/>
        <v>15000</v>
      </c>
    </row>
    <row r="48" spans="1:7" x14ac:dyDescent="0.25">
      <c r="A48" s="24" t="s">
        <v>2484</v>
      </c>
      <c r="B48" s="2" t="s">
        <v>1563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 x14ac:dyDescent="0.25">
      <c r="A49" s="24" t="s">
        <v>14</v>
      </c>
      <c r="B49" s="2"/>
      <c r="C49" s="31"/>
      <c r="D49" s="31"/>
      <c r="E49" s="108"/>
      <c r="F49" s="108"/>
    </row>
    <row r="50" spans="1:7" x14ac:dyDescent="0.25">
      <c r="A50" s="24" t="s">
        <v>11</v>
      </c>
      <c r="B50" s="2"/>
      <c r="C50" s="31"/>
      <c r="D50" s="31"/>
      <c r="E50" s="108"/>
      <c r="F50" s="108"/>
    </row>
    <row r="51" spans="1:7" ht="30" x14ac:dyDescent="0.25">
      <c r="A51" s="121" t="s">
        <v>13</v>
      </c>
      <c r="B51" s="2" t="s">
        <v>1668</v>
      </c>
      <c r="C51" s="30" t="s">
        <v>1669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 x14ac:dyDescent="0.25">
      <c r="A52" s="121" t="s">
        <v>13</v>
      </c>
      <c r="B52" s="37" t="s">
        <v>1557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 x14ac:dyDescent="0.25">
      <c r="A53" s="24" t="s">
        <v>15</v>
      </c>
      <c r="B53" s="2"/>
      <c r="C53" s="31"/>
      <c r="D53" s="31"/>
      <c r="E53" s="108"/>
      <c r="F53" s="108"/>
    </row>
    <row r="54" spans="1:7" ht="30" x14ac:dyDescent="0.25">
      <c r="A54" s="24" t="s">
        <v>1821</v>
      </c>
      <c r="B54" s="2" t="s">
        <v>1538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 x14ac:dyDescent="0.25">
      <c r="A55" s="24" t="s">
        <v>1821</v>
      </c>
      <c r="B55" s="2" t="s">
        <v>1558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 x14ac:dyDescent="0.25">
      <c r="A56" s="24" t="s">
        <v>12</v>
      </c>
      <c r="B56" s="2"/>
      <c r="C56" s="31"/>
      <c r="D56" s="31"/>
      <c r="E56" s="27"/>
      <c r="F56" s="27"/>
    </row>
    <row r="57" spans="1:7" x14ac:dyDescent="0.25">
      <c r="A57" s="24" t="s">
        <v>11</v>
      </c>
      <c r="B57" s="2"/>
      <c r="C57" s="31"/>
      <c r="D57" s="31"/>
      <c r="E57" s="27"/>
      <c r="F57" s="27"/>
    </row>
    <row r="58" spans="1:7" ht="30" x14ac:dyDescent="0.25">
      <c r="A58" s="24" t="s">
        <v>1820</v>
      </c>
      <c r="B58" s="2" t="s">
        <v>1537</v>
      </c>
      <c r="C58" s="30" t="s">
        <v>2614</v>
      </c>
      <c r="D58" s="31">
        <v>1</v>
      </c>
      <c r="E58" s="108">
        <v>9600</v>
      </c>
      <c r="F58" s="108">
        <f>E58*D58</f>
        <v>9600</v>
      </c>
      <c r="G58" s="26"/>
    </row>
    <row r="59" spans="1:7" ht="45" x14ac:dyDescent="0.25">
      <c r="A59" s="24" t="s">
        <v>1820</v>
      </c>
      <c r="B59" s="2" t="s">
        <v>1556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 x14ac:dyDescent="0.25">
      <c r="B60" s="2"/>
      <c r="C60" s="140" t="s">
        <v>2248</v>
      </c>
      <c r="D60" s="24"/>
      <c r="E60" s="41"/>
      <c r="F60" s="41">
        <f>SUM(F4:F59)</f>
        <v>1070670</v>
      </c>
    </row>
    <row r="61" spans="1:7" x14ac:dyDescent="0.25">
      <c r="A61" s="18" t="s">
        <v>2071</v>
      </c>
      <c r="B61" s="19"/>
      <c r="C61" s="18"/>
      <c r="D61" s="49"/>
      <c r="E61" s="49"/>
      <c r="F61" s="49"/>
    </row>
    <row r="62" spans="1:7" x14ac:dyDescent="0.25">
      <c r="A62" s="24" t="s">
        <v>10</v>
      </c>
      <c r="B62" s="2"/>
      <c r="C62" s="61"/>
      <c r="D62" s="31"/>
      <c r="E62" s="27"/>
      <c r="F62" s="27"/>
    </row>
    <row r="63" spans="1:7" x14ac:dyDescent="0.25">
      <c r="A63" s="24" t="s">
        <v>11</v>
      </c>
      <c r="B63" s="2"/>
      <c r="C63" s="61"/>
      <c r="D63" s="31"/>
      <c r="E63" s="27"/>
      <c r="F63" s="27"/>
    </row>
    <row r="64" spans="1:7" ht="45.75" customHeight="1" x14ac:dyDescent="0.25">
      <c r="A64" s="1" t="s">
        <v>2072</v>
      </c>
      <c r="B64" s="2" t="s">
        <v>2594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 x14ac:dyDescent="0.25">
      <c r="A65" s="1" t="s">
        <v>2073</v>
      </c>
      <c r="B65" s="2" t="s">
        <v>1575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 x14ac:dyDescent="0.25">
      <c r="A66" s="1" t="s">
        <v>2074</v>
      </c>
      <c r="B66" s="2" t="s">
        <v>1576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 x14ac:dyDescent="0.25">
      <c r="A67" s="174" t="s">
        <v>2075</v>
      </c>
      <c r="B67" s="2" t="s">
        <v>2549</v>
      </c>
      <c r="C67" s="176" t="s">
        <v>2076</v>
      </c>
      <c r="D67" s="176">
        <v>1</v>
      </c>
      <c r="E67" s="177">
        <v>5200</v>
      </c>
      <c r="F67" s="108">
        <f>D67*E67</f>
        <v>5200</v>
      </c>
    </row>
    <row r="68" spans="1:7" x14ac:dyDescent="0.25">
      <c r="A68" s="24" t="s">
        <v>2077</v>
      </c>
      <c r="B68" s="2" t="s">
        <v>1577</v>
      </c>
      <c r="C68" s="31" t="s">
        <v>587</v>
      </c>
      <c r="D68" s="31">
        <v>2</v>
      </c>
      <c r="E68" s="108">
        <v>29800</v>
      </c>
      <c r="F68" s="108">
        <f t="shared" si="3"/>
        <v>59600</v>
      </c>
    </row>
    <row r="69" spans="1:7" ht="30" x14ac:dyDescent="0.25">
      <c r="A69" s="24" t="s">
        <v>2078</v>
      </c>
      <c r="B69" s="2" t="s">
        <v>2689</v>
      </c>
      <c r="C69" s="30" t="s">
        <v>1971</v>
      </c>
      <c r="D69" s="31">
        <v>1</v>
      </c>
      <c r="E69" s="108">
        <v>2600</v>
      </c>
      <c r="F69" s="108">
        <f>E69*D69</f>
        <v>2600</v>
      </c>
    </row>
    <row r="70" spans="1:7" x14ac:dyDescent="0.25">
      <c r="A70" s="1" t="s">
        <v>2079</v>
      </c>
      <c r="B70" s="2" t="s">
        <v>1555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 x14ac:dyDescent="0.25">
      <c r="A71" s="24" t="s">
        <v>15</v>
      </c>
      <c r="B71" s="2"/>
      <c r="C71" s="61"/>
      <c r="D71" s="31"/>
      <c r="E71" s="27"/>
      <c r="F71" s="27"/>
    </row>
    <row r="72" spans="1:7" ht="45" x14ac:dyDescent="0.25">
      <c r="A72" s="1" t="s">
        <v>2080</v>
      </c>
      <c r="B72" s="2" t="s">
        <v>1574</v>
      </c>
      <c r="C72" s="3" t="s">
        <v>2081</v>
      </c>
      <c r="D72" s="72">
        <v>1</v>
      </c>
      <c r="E72" s="108">
        <v>24500</v>
      </c>
      <c r="F72" s="108">
        <f>D72*E72</f>
        <v>24500</v>
      </c>
    </row>
    <row r="73" spans="1:7" x14ac:dyDescent="0.25">
      <c r="A73" s="24" t="s">
        <v>588</v>
      </c>
      <c r="B73" s="2"/>
      <c r="C73" s="61"/>
      <c r="D73" s="31"/>
      <c r="E73" s="27"/>
      <c r="F73" s="27"/>
    </row>
    <row r="74" spans="1:7" x14ac:dyDescent="0.25">
      <c r="A74" s="24" t="s">
        <v>11</v>
      </c>
      <c r="B74" s="2"/>
      <c r="C74" s="61"/>
      <c r="D74" s="31"/>
      <c r="E74" s="27"/>
      <c r="F74" s="27"/>
    </row>
    <row r="75" spans="1:7" x14ac:dyDescent="0.25">
      <c r="A75" s="24" t="s">
        <v>2082</v>
      </c>
      <c r="B75" s="175" t="s">
        <v>2676</v>
      </c>
      <c r="C75" s="31" t="s">
        <v>2083</v>
      </c>
      <c r="D75" s="31">
        <v>3</v>
      </c>
      <c r="E75" s="108">
        <v>4500</v>
      </c>
      <c r="F75" s="108">
        <f t="shared" ref="F75:F161" si="4">E75*D75</f>
        <v>13500</v>
      </c>
    </row>
    <row r="76" spans="1:7" x14ac:dyDescent="0.25">
      <c r="A76" s="24" t="s">
        <v>2084</v>
      </c>
      <c r="B76" s="2" t="s">
        <v>1578</v>
      </c>
      <c r="C76" s="31" t="s">
        <v>2085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 x14ac:dyDescent="0.25">
      <c r="A77" s="24" t="s">
        <v>2086</v>
      </c>
      <c r="B77" s="175" t="s">
        <v>2677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 x14ac:dyDescent="0.25">
      <c r="A78" s="24" t="s">
        <v>2087</v>
      </c>
      <c r="B78" s="2" t="s">
        <v>1621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 x14ac:dyDescent="0.25">
      <c r="A79" s="174" t="s">
        <v>2090</v>
      </c>
      <c r="B79" s="175"/>
      <c r="C79" s="176"/>
      <c r="D79" s="176"/>
      <c r="E79" s="177"/>
      <c r="F79" s="177"/>
    </row>
    <row r="80" spans="1:7" x14ac:dyDescent="0.25">
      <c r="A80" s="174" t="s">
        <v>11</v>
      </c>
      <c r="B80" s="175"/>
      <c r="C80" s="176"/>
      <c r="D80" s="176"/>
      <c r="E80" s="177"/>
      <c r="F80" s="177"/>
    </row>
    <row r="81" spans="1:6" ht="45.75" customHeight="1" x14ac:dyDescent="0.25">
      <c r="A81" s="24" t="s">
        <v>2091</v>
      </c>
      <c r="B81" s="175" t="s">
        <v>2678</v>
      </c>
      <c r="C81" s="30" t="s">
        <v>1139</v>
      </c>
      <c r="D81" s="31">
        <v>1</v>
      </c>
      <c r="E81" s="108">
        <v>64600</v>
      </c>
      <c r="F81" s="108">
        <f>E81*D81</f>
        <v>64600</v>
      </c>
    </row>
    <row r="82" spans="1:6" ht="45" x14ac:dyDescent="0.25">
      <c r="A82" s="1" t="s">
        <v>2092</v>
      </c>
      <c r="B82" s="176"/>
      <c r="C82" s="3" t="s">
        <v>1155</v>
      </c>
      <c r="D82" s="4">
        <v>1</v>
      </c>
      <c r="E82" s="25"/>
      <c r="F82" s="108"/>
    </row>
    <row r="83" spans="1:6" ht="30" x14ac:dyDescent="0.25">
      <c r="A83" s="174" t="s">
        <v>2093</v>
      </c>
      <c r="B83" s="175" t="s">
        <v>2679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 x14ac:dyDescent="0.25">
      <c r="A84" s="1" t="s">
        <v>2094</v>
      </c>
      <c r="B84" s="175" t="s">
        <v>2685</v>
      </c>
      <c r="C84" s="3" t="s">
        <v>1157</v>
      </c>
      <c r="D84" s="4">
        <v>1</v>
      </c>
      <c r="E84" s="25">
        <v>335000</v>
      </c>
      <c r="F84" s="108">
        <f t="shared" si="5"/>
        <v>335000</v>
      </c>
    </row>
    <row r="85" spans="1:6" x14ac:dyDescent="0.25">
      <c r="A85" s="24" t="s">
        <v>2095</v>
      </c>
      <c r="B85" s="2" t="s">
        <v>1670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 x14ac:dyDescent="0.25">
      <c r="A86" s="24" t="s">
        <v>15</v>
      </c>
      <c r="B86" s="2"/>
      <c r="C86" s="61"/>
      <c r="D86" s="31"/>
      <c r="E86" s="27"/>
      <c r="F86" s="27"/>
    </row>
    <row r="87" spans="1:6" ht="45" x14ac:dyDescent="0.25">
      <c r="A87" s="1" t="s">
        <v>2088</v>
      </c>
      <c r="B87" s="176"/>
      <c r="C87" s="3" t="s">
        <v>1154</v>
      </c>
      <c r="D87" s="4">
        <v>1</v>
      </c>
      <c r="E87" s="65"/>
      <c r="F87" s="108"/>
    </row>
    <row r="88" spans="1:6" x14ac:dyDescent="0.25">
      <c r="A88" s="1" t="s">
        <v>2089</v>
      </c>
      <c r="B88" s="2" t="s">
        <v>2691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 x14ac:dyDescent="0.25">
      <c r="A89" s="174" t="s">
        <v>2680</v>
      </c>
      <c r="B89" s="2" t="s">
        <v>2731</v>
      </c>
      <c r="C89" s="178" t="s">
        <v>2096</v>
      </c>
      <c r="D89" s="176">
        <v>1</v>
      </c>
      <c r="E89" s="181">
        <v>290000</v>
      </c>
      <c r="F89" s="177">
        <f t="shared" si="4"/>
        <v>290000</v>
      </c>
    </row>
    <row r="90" spans="1:6" x14ac:dyDescent="0.25">
      <c r="A90" s="24" t="s">
        <v>2097</v>
      </c>
      <c r="B90" s="2" t="s">
        <v>1620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 x14ac:dyDescent="0.25">
      <c r="A91" s="124" t="s">
        <v>2098</v>
      </c>
      <c r="B91" s="2" t="s">
        <v>2700</v>
      </c>
      <c r="C91" s="144" t="s">
        <v>1756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 x14ac:dyDescent="0.25">
      <c r="A92" s="124" t="s">
        <v>2099</v>
      </c>
      <c r="B92" s="2" t="s">
        <v>2701</v>
      </c>
      <c r="C92" s="144" t="s">
        <v>1757</v>
      </c>
      <c r="D92" s="114">
        <v>1</v>
      </c>
      <c r="E92" s="102">
        <v>154000</v>
      </c>
      <c r="F92" s="108">
        <f t="shared" si="6"/>
        <v>154000</v>
      </c>
    </row>
    <row r="93" spans="1:6" x14ac:dyDescent="0.25">
      <c r="A93" s="24" t="s">
        <v>588</v>
      </c>
      <c r="B93" s="2"/>
      <c r="C93" s="61"/>
      <c r="D93" s="31"/>
      <c r="E93" s="27"/>
      <c r="F93" s="27"/>
    </row>
    <row r="94" spans="1:6" x14ac:dyDescent="0.25">
      <c r="A94" s="24" t="s">
        <v>11</v>
      </c>
      <c r="B94" s="2"/>
      <c r="C94" s="61"/>
      <c r="D94" s="31"/>
      <c r="E94" s="27"/>
      <c r="F94" s="27"/>
    </row>
    <row r="95" spans="1:6" x14ac:dyDescent="0.25">
      <c r="A95" s="24" t="s">
        <v>2100</v>
      </c>
      <c r="B95" s="2" t="s">
        <v>1597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 x14ac:dyDescent="0.25">
      <c r="A96" s="24" t="s">
        <v>2102</v>
      </c>
      <c r="B96" s="2" t="s">
        <v>2595</v>
      </c>
      <c r="C96" s="31" t="s">
        <v>2101</v>
      </c>
      <c r="D96" s="31">
        <v>3</v>
      </c>
      <c r="E96" s="108">
        <v>6200</v>
      </c>
      <c r="F96" s="108">
        <f t="shared" si="7"/>
        <v>18600</v>
      </c>
    </row>
    <row r="97" spans="1:6" x14ac:dyDescent="0.25">
      <c r="A97" s="24" t="s">
        <v>2103</v>
      </c>
      <c r="B97" s="2" t="s">
        <v>1619</v>
      </c>
      <c r="C97" s="31" t="s">
        <v>2104</v>
      </c>
      <c r="D97" s="31">
        <v>3</v>
      </c>
      <c r="E97" s="108">
        <v>6900</v>
      </c>
      <c r="F97" s="108">
        <f t="shared" si="7"/>
        <v>20700</v>
      </c>
    </row>
    <row r="98" spans="1:6" x14ac:dyDescent="0.25">
      <c r="A98" s="24" t="s">
        <v>2105</v>
      </c>
      <c r="B98" s="2" t="s">
        <v>1599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 x14ac:dyDescent="0.25">
      <c r="A99" s="24" t="s">
        <v>2106</v>
      </c>
      <c r="B99" s="2" t="s">
        <v>1602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 x14ac:dyDescent="0.25">
      <c r="A100" s="24" t="s">
        <v>2107</v>
      </c>
      <c r="B100" s="2" t="s">
        <v>1603</v>
      </c>
      <c r="C100" s="31" t="s">
        <v>637</v>
      </c>
      <c r="D100" s="31">
        <v>15</v>
      </c>
      <c r="E100" s="108">
        <v>470</v>
      </c>
      <c r="F100" s="108">
        <f t="shared" si="7"/>
        <v>7050</v>
      </c>
    </row>
    <row r="101" spans="1:6" x14ac:dyDescent="0.25">
      <c r="A101" s="24" t="s">
        <v>2109</v>
      </c>
      <c r="B101" s="2" t="s">
        <v>1604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 x14ac:dyDescent="0.25">
      <c r="A102" s="174" t="s">
        <v>2110</v>
      </c>
      <c r="B102" s="175" t="s">
        <v>2681</v>
      </c>
      <c r="C102" s="178" t="s">
        <v>2108</v>
      </c>
      <c r="D102" s="176">
        <v>15</v>
      </c>
      <c r="E102" s="177">
        <v>3200</v>
      </c>
      <c r="F102" s="108">
        <f t="shared" si="7"/>
        <v>48000</v>
      </c>
    </row>
    <row r="103" spans="1:6" x14ac:dyDescent="0.25">
      <c r="A103" s="24" t="s">
        <v>2111</v>
      </c>
      <c r="B103" s="2" t="s">
        <v>2580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 x14ac:dyDescent="0.25">
      <c r="A104" s="24" t="s">
        <v>2112</v>
      </c>
      <c r="B104" s="2" t="s">
        <v>1607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 x14ac:dyDescent="0.25">
      <c r="A105" s="24" t="s">
        <v>2113</v>
      </c>
      <c r="B105" s="2" t="s">
        <v>1608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 x14ac:dyDescent="0.25">
      <c r="A106" s="24" t="s">
        <v>2114</v>
      </c>
      <c r="B106" s="2" t="s">
        <v>1617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 x14ac:dyDescent="0.25">
      <c r="A107" s="24" t="s">
        <v>2115</v>
      </c>
      <c r="B107" s="2" t="s">
        <v>1618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 x14ac:dyDescent="0.25">
      <c r="A108" s="124" t="s">
        <v>2116</v>
      </c>
      <c r="B108" s="2" t="s">
        <v>2722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 x14ac:dyDescent="0.25">
      <c r="A109" s="24" t="s">
        <v>2117</v>
      </c>
      <c r="B109" s="2" t="s">
        <v>1622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 x14ac:dyDescent="0.25">
      <c r="A110" s="174" t="s">
        <v>2118</v>
      </c>
      <c r="B110" s="2" t="s">
        <v>2550</v>
      </c>
      <c r="C110" s="176" t="s">
        <v>2122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 x14ac:dyDescent="0.25">
      <c r="A111" s="174" t="s">
        <v>2119</v>
      </c>
      <c r="B111" s="2" t="s">
        <v>1551</v>
      </c>
      <c r="C111" s="176" t="s">
        <v>2123</v>
      </c>
      <c r="D111" s="176">
        <v>1</v>
      </c>
      <c r="E111" s="177">
        <v>4920</v>
      </c>
      <c r="F111" s="108">
        <f t="shared" si="8"/>
        <v>4920</v>
      </c>
    </row>
    <row r="112" spans="1:6" x14ac:dyDescent="0.25">
      <c r="A112" s="174" t="s">
        <v>2120</v>
      </c>
      <c r="B112" s="2" t="s">
        <v>2581</v>
      </c>
      <c r="C112" s="176" t="s">
        <v>2124</v>
      </c>
      <c r="D112" s="176">
        <v>1</v>
      </c>
      <c r="E112" s="177">
        <v>200</v>
      </c>
      <c r="F112" s="108">
        <f t="shared" si="8"/>
        <v>200</v>
      </c>
    </row>
    <row r="113" spans="1:6" x14ac:dyDescent="0.25">
      <c r="A113" s="174" t="s">
        <v>2121</v>
      </c>
      <c r="B113" s="175" t="s">
        <v>2682</v>
      </c>
      <c r="C113" s="176" t="s">
        <v>2125</v>
      </c>
      <c r="D113" s="176">
        <v>1</v>
      </c>
      <c r="E113" s="177">
        <v>13800</v>
      </c>
      <c r="F113" s="108">
        <f t="shared" si="8"/>
        <v>13800</v>
      </c>
    </row>
    <row r="114" spans="1:6" x14ac:dyDescent="0.25">
      <c r="A114" s="24" t="s">
        <v>2126</v>
      </c>
      <c r="B114" s="2" t="s">
        <v>1605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 x14ac:dyDescent="0.25">
      <c r="A115" s="24" t="s">
        <v>2127</v>
      </c>
      <c r="B115" s="2" t="s">
        <v>1580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 x14ac:dyDescent="0.25">
      <c r="A116" s="174" t="s">
        <v>2128</v>
      </c>
      <c r="B116" s="182" t="s">
        <v>2129</v>
      </c>
      <c r="C116" s="183" t="s">
        <v>2130</v>
      </c>
      <c r="D116" s="184">
        <v>8</v>
      </c>
      <c r="E116" s="177">
        <v>450</v>
      </c>
      <c r="F116" s="108">
        <f>E116*D116</f>
        <v>3600</v>
      </c>
    </row>
    <row r="117" spans="1:6" x14ac:dyDescent="0.25">
      <c r="A117" s="24" t="s">
        <v>2138</v>
      </c>
      <c r="B117" s="182" t="s">
        <v>2582</v>
      </c>
      <c r="C117" s="31" t="s">
        <v>2131</v>
      </c>
      <c r="D117" s="31">
        <v>8</v>
      </c>
      <c r="E117" s="108">
        <v>750</v>
      </c>
      <c r="F117" s="108">
        <f>E117*D117</f>
        <v>6000</v>
      </c>
    </row>
    <row r="118" spans="1:6" x14ac:dyDescent="0.25">
      <c r="A118" s="174" t="s">
        <v>2134</v>
      </c>
      <c r="B118" s="182" t="s">
        <v>2132</v>
      </c>
      <c r="C118" s="176" t="s">
        <v>2135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 x14ac:dyDescent="0.25">
      <c r="A119" s="174" t="s">
        <v>2136</v>
      </c>
      <c r="B119" s="175" t="s">
        <v>2133</v>
      </c>
      <c r="C119" s="176" t="s">
        <v>2137</v>
      </c>
      <c r="D119" s="176">
        <v>8</v>
      </c>
      <c r="E119" s="177">
        <v>380</v>
      </c>
      <c r="F119" s="108">
        <f t="shared" si="9"/>
        <v>3040</v>
      </c>
    </row>
    <row r="120" spans="1:6" ht="30" x14ac:dyDescent="0.25">
      <c r="A120" s="24" t="s">
        <v>2139</v>
      </c>
      <c r="B120" s="2" t="s">
        <v>1581</v>
      </c>
      <c r="C120" s="30" t="s">
        <v>2140</v>
      </c>
      <c r="D120" s="31">
        <v>15</v>
      </c>
      <c r="E120" s="108">
        <v>1300</v>
      </c>
      <c r="F120" s="108">
        <f>E120*D120</f>
        <v>19500</v>
      </c>
    </row>
    <row r="121" spans="1:6" x14ac:dyDescent="0.25">
      <c r="A121" s="174" t="s">
        <v>2141</v>
      </c>
      <c r="B121" s="175" t="s">
        <v>2142</v>
      </c>
      <c r="C121" s="178" t="s">
        <v>2143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 x14ac:dyDescent="0.25">
      <c r="A122" s="174" t="s">
        <v>2144</v>
      </c>
      <c r="B122" s="175" t="s">
        <v>2555</v>
      </c>
      <c r="C122" s="178" t="s">
        <v>2145</v>
      </c>
      <c r="D122" s="176">
        <v>3</v>
      </c>
      <c r="E122" s="177">
        <v>2150</v>
      </c>
      <c r="F122" s="108">
        <f t="shared" si="10"/>
        <v>6450</v>
      </c>
    </row>
    <row r="123" spans="1:6" x14ac:dyDescent="0.25">
      <c r="A123" s="24" t="s">
        <v>2146</v>
      </c>
      <c r="B123" s="2" t="s">
        <v>1582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 x14ac:dyDescent="0.25">
      <c r="A124" s="24" t="s">
        <v>2147</v>
      </c>
      <c r="B124" s="2" t="s">
        <v>1583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 x14ac:dyDescent="0.25">
      <c r="A125" s="24" t="s">
        <v>2148</v>
      </c>
      <c r="B125" s="2" t="s">
        <v>1585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 x14ac:dyDescent="0.25">
      <c r="A126" s="24" t="s">
        <v>2149</v>
      </c>
      <c r="B126" s="2" t="s">
        <v>1586</v>
      </c>
      <c r="C126" s="31" t="s">
        <v>601</v>
      </c>
      <c r="D126" s="31">
        <v>8</v>
      </c>
      <c r="E126" s="108">
        <v>1199</v>
      </c>
      <c r="F126" s="108">
        <f t="shared" si="4"/>
        <v>9592</v>
      </c>
    </row>
    <row r="127" spans="1:6" x14ac:dyDescent="0.25">
      <c r="A127" s="24" t="s">
        <v>2150</v>
      </c>
      <c r="B127" s="2" t="s">
        <v>1587</v>
      </c>
      <c r="C127" s="31" t="s">
        <v>603</v>
      </c>
      <c r="D127" s="31">
        <v>8</v>
      </c>
      <c r="E127" s="108">
        <v>550</v>
      </c>
      <c r="F127" s="108">
        <f t="shared" si="4"/>
        <v>4400</v>
      </c>
    </row>
    <row r="128" spans="1:6" x14ac:dyDescent="0.25">
      <c r="A128" s="24" t="s">
        <v>2151</v>
      </c>
      <c r="B128" s="2" t="s">
        <v>1588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 x14ac:dyDescent="0.25">
      <c r="A129" s="24" t="s">
        <v>2152</v>
      </c>
      <c r="B129" s="2" t="s">
        <v>1589</v>
      </c>
      <c r="C129" s="31" t="s">
        <v>607</v>
      </c>
      <c r="D129" s="31">
        <v>3</v>
      </c>
      <c r="E129" s="108">
        <v>3900</v>
      </c>
      <c r="F129" s="108">
        <f t="shared" si="4"/>
        <v>11700</v>
      </c>
    </row>
    <row r="130" spans="1:6" x14ac:dyDescent="0.25">
      <c r="A130" s="24" t="s">
        <v>2153</v>
      </c>
      <c r="B130" s="2" t="s">
        <v>1590</v>
      </c>
      <c r="C130" s="31" t="s">
        <v>609</v>
      </c>
      <c r="D130" s="31">
        <v>8</v>
      </c>
      <c r="E130" s="108">
        <v>590</v>
      </c>
      <c r="F130" s="108">
        <f t="shared" si="4"/>
        <v>4720</v>
      </c>
    </row>
    <row r="131" spans="1:6" x14ac:dyDescent="0.25">
      <c r="A131" s="24" t="s">
        <v>2154</v>
      </c>
      <c r="B131" s="2" t="s">
        <v>1591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 x14ac:dyDescent="0.25">
      <c r="A132" s="24" t="s">
        <v>2155</v>
      </c>
      <c r="B132" s="2" t="s">
        <v>1594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 x14ac:dyDescent="0.25">
      <c r="A133" s="24" t="s">
        <v>2158</v>
      </c>
      <c r="B133" s="2" t="s">
        <v>1623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 x14ac:dyDescent="0.25">
      <c r="A134" s="24" t="s">
        <v>2159</v>
      </c>
      <c r="B134" s="2" t="s">
        <v>1624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 x14ac:dyDescent="0.25">
      <c r="A135" s="24" t="s">
        <v>2160</v>
      </c>
      <c r="B135" s="2" t="s">
        <v>1631</v>
      </c>
      <c r="C135" s="4" t="s">
        <v>1153</v>
      </c>
      <c r="D135" s="4">
        <v>8</v>
      </c>
      <c r="E135" s="108">
        <v>2220</v>
      </c>
      <c r="F135" s="108">
        <f t="shared" si="11"/>
        <v>17760</v>
      </c>
    </row>
    <row r="136" spans="1:6" x14ac:dyDescent="0.25">
      <c r="A136" s="174" t="s">
        <v>2156</v>
      </c>
      <c r="B136" s="2" t="s">
        <v>2551</v>
      </c>
      <c r="C136" s="176" t="s">
        <v>2157</v>
      </c>
      <c r="D136" s="176">
        <v>2</v>
      </c>
      <c r="E136" s="177">
        <v>1200</v>
      </c>
      <c r="F136" s="177">
        <f t="shared" si="11"/>
        <v>2400</v>
      </c>
    </row>
    <row r="137" spans="1:6" x14ac:dyDescent="0.25">
      <c r="A137" s="24" t="s">
        <v>2162</v>
      </c>
      <c r="B137" s="2" t="s">
        <v>2756</v>
      </c>
      <c r="C137" s="31" t="s">
        <v>666</v>
      </c>
      <c r="D137" s="31">
        <v>8</v>
      </c>
      <c r="E137" s="108">
        <v>660</v>
      </c>
      <c r="F137" s="108">
        <f t="shared" si="11"/>
        <v>5280</v>
      </c>
    </row>
    <row r="138" spans="1:6" x14ac:dyDescent="0.25">
      <c r="A138" s="24" t="s">
        <v>2163</v>
      </c>
      <c r="B138" s="2" t="s">
        <v>1600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 x14ac:dyDescent="0.25">
      <c r="A139" s="24" t="s">
        <v>2164</v>
      </c>
      <c r="B139" s="2" t="s">
        <v>1579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 x14ac:dyDescent="0.25">
      <c r="A140" s="24" t="s">
        <v>2165</v>
      </c>
      <c r="B140" s="2" t="s">
        <v>1594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 x14ac:dyDescent="0.25">
      <c r="A141" s="24" t="s">
        <v>2166</v>
      </c>
      <c r="B141" s="2" t="s">
        <v>2552</v>
      </c>
      <c r="C141" s="31" t="s">
        <v>2161</v>
      </c>
      <c r="D141" s="31">
        <v>8</v>
      </c>
      <c r="E141" s="108">
        <v>820</v>
      </c>
      <c r="F141" s="108">
        <f t="shared" si="4"/>
        <v>6560</v>
      </c>
    </row>
    <row r="142" spans="1:6" x14ac:dyDescent="0.25">
      <c r="A142" s="24" t="s">
        <v>2167</v>
      </c>
      <c r="B142" s="2" t="s">
        <v>1630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 x14ac:dyDescent="0.25">
      <c r="A143" s="24" t="s">
        <v>2168</v>
      </c>
      <c r="B143" s="2" t="s">
        <v>1800</v>
      </c>
      <c r="C143" s="31" t="s">
        <v>622</v>
      </c>
      <c r="D143" s="31">
        <v>3</v>
      </c>
      <c r="E143" s="108">
        <v>5800</v>
      </c>
      <c r="F143" s="108">
        <f>E143*D143</f>
        <v>17400</v>
      </c>
    </row>
    <row r="144" spans="1:6" x14ac:dyDescent="0.25">
      <c r="A144" s="24" t="s">
        <v>2169</v>
      </c>
      <c r="B144" s="2" t="s">
        <v>1606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 x14ac:dyDescent="0.25">
      <c r="A145" s="24" t="s">
        <v>2170</v>
      </c>
      <c r="B145" s="2" t="s">
        <v>1596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 x14ac:dyDescent="0.25">
      <c r="A146" s="24" t="s">
        <v>2171</v>
      </c>
      <c r="B146" s="2" t="s">
        <v>2737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 x14ac:dyDescent="0.25">
      <c r="A147" s="24" t="s">
        <v>15</v>
      </c>
      <c r="B147" s="2"/>
      <c r="C147" s="31"/>
      <c r="D147" s="31"/>
      <c r="E147" s="27"/>
      <c r="F147" s="27"/>
    </row>
    <row r="148" spans="1:6" x14ac:dyDescent="0.25">
      <c r="A148" s="174" t="s">
        <v>2172</v>
      </c>
      <c r="B148" s="175" t="s">
        <v>1592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 x14ac:dyDescent="0.25">
      <c r="A149" s="24" t="s">
        <v>2175</v>
      </c>
      <c r="B149" s="2" t="s">
        <v>1626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 x14ac:dyDescent="0.25">
      <c r="A150" s="24" t="s">
        <v>2176</v>
      </c>
      <c r="B150" s="2" t="s">
        <v>1627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 x14ac:dyDescent="0.25">
      <c r="A151" s="24" t="s">
        <v>2177</v>
      </c>
      <c r="B151" s="2" t="s">
        <v>1628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 x14ac:dyDescent="0.25">
      <c r="A152" s="24" t="s">
        <v>2178</v>
      </c>
      <c r="B152" s="2" t="s">
        <v>1629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 x14ac:dyDescent="0.25">
      <c r="A153" s="24" t="s">
        <v>2179</v>
      </c>
      <c r="B153" s="2" t="s">
        <v>1614</v>
      </c>
      <c r="C153" s="31" t="s">
        <v>677</v>
      </c>
      <c r="D153" s="31">
        <v>8</v>
      </c>
      <c r="E153" s="108">
        <v>400</v>
      </c>
      <c r="F153" s="108">
        <f t="shared" si="13"/>
        <v>3200</v>
      </c>
    </row>
    <row r="154" spans="1:6" x14ac:dyDescent="0.25">
      <c r="A154" s="24" t="s">
        <v>2180</v>
      </c>
      <c r="B154" s="2" t="s">
        <v>1615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 x14ac:dyDescent="0.25">
      <c r="A155" s="24" t="s">
        <v>2732</v>
      </c>
      <c r="B155" s="2" t="s">
        <v>1616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 x14ac:dyDescent="0.25">
      <c r="A156" s="1" t="s">
        <v>2182</v>
      </c>
      <c r="B156" s="2" t="s">
        <v>2745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 x14ac:dyDescent="0.25">
      <c r="A157" s="24" t="s">
        <v>2183</v>
      </c>
      <c r="B157" s="2" t="s">
        <v>1593</v>
      </c>
      <c r="C157" s="31" t="s">
        <v>1760</v>
      </c>
      <c r="D157" s="31">
        <v>8</v>
      </c>
      <c r="E157" s="108">
        <v>930</v>
      </c>
      <c r="F157" s="108">
        <f t="shared" si="4"/>
        <v>7440</v>
      </c>
    </row>
    <row r="158" spans="1:6" x14ac:dyDescent="0.25">
      <c r="A158" s="24" t="s">
        <v>2173</v>
      </c>
      <c r="B158" s="2" t="s">
        <v>2508</v>
      </c>
      <c r="C158" s="31" t="s">
        <v>2174</v>
      </c>
      <c r="D158" s="31">
        <v>3</v>
      </c>
      <c r="E158" s="108">
        <v>1400</v>
      </c>
      <c r="F158" s="108">
        <f t="shared" si="4"/>
        <v>4200</v>
      </c>
    </row>
    <row r="159" spans="1:6" x14ac:dyDescent="0.25">
      <c r="A159" s="24" t="s">
        <v>2184</v>
      </c>
      <c r="B159" s="2" t="s">
        <v>1625</v>
      </c>
      <c r="C159" s="31" t="s">
        <v>698</v>
      </c>
      <c r="D159" s="31">
        <v>15</v>
      </c>
      <c r="E159" s="108">
        <v>1100</v>
      </c>
      <c r="F159" s="108">
        <f>E159*D159</f>
        <v>16500</v>
      </c>
    </row>
    <row r="160" spans="1:6" x14ac:dyDescent="0.25">
      <c r="A160" s="24" t="s">
        <v>2185</v>
      </c>
      <c r="B160" s="2" t="s">
        <v>1595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 x14ac:dyDescent="0.25">
      <c r="A161" s="24" t="s">
        <v>2186</v>
      </c>
      <c r="B161" s="2" t="s">
        <v>1598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 x14ac:dyDescent="0.25">
      <c r="A162" s="24" t="s">
        <v>2769</v>
      </c>
      <c r="B162" s="2" t="s">
        <v>1601</v>
      </c>
      <c r="C162" s="31" t="s">
        <v>633</v>
      </c>
      <c r="D162" s="31">
        <v>15</v>
      </c>
      <c r="E162" s="108">
        <v>2000</v>
      </c>
      <c r="F162" s="108">
        <f>E162*D162</f>
        <v>30000</v>
      </c>
    </row>
    <row r="163" spans="1:6" x14ac:dyDescent="0.25">
      <c r="A163" s="174" t="s">
        <v>2187</v>
      </c>
      <c r="B163" s="175" t="s">
        <v>1609</v>
      </c>
      <c r="C163" s="176" t="s">
        <v>2188</v>
      </c>
      <c r="D163" s="176">
        <v>15</v>
      </c>
      <c r="E163" s="108">
        <v>800</v>
      </c>
      <c r="F163" s="108">
        <f>E163*D163</f>
        <v>12000</v>
      </c>
    </row>
    <row r="164" spans="1:6" x14ac:dyDescent="0.25">
      <c r="A164" s="174" t="s">
        <v>2189</v>
      </c>
      <c r="B164" s="175" t="s">
        <v>2733</v>
      </c>
      <c r="C164" s="176" t="s">
        <v>2190</v>
      </c>
      <c r="D164" s="176">
        <v>1</v>
      </c>
      <c r="E164" s="177">
        <v>6500</v>
      </c>
      <c r="F164" s="177">
        <f>E164*D164</f>
        <v>6500</v>
      </c>
    </row>
    <row r="165" spans="1:6" x14ac:dyDescent="0.25">
      <c r="A165" s="24" t="s">
        <v>2206</v>
      </c>
      <c r="B165" s="2" t="s">
        <v>1613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 x14ac:dyDescent="0.25">
      <c r="A166" s="24" t="s">
        <v>2207</v>
      </c>
      <c r="B166" s="2" t="s">
        <v>1814</v>
      </c>
      <c r="C166" s="31" t="s">
        <v>2191</v>
      </c>
      <c r="D166" s="31">
        <v>8</v>
      </c>
      <c r="E166" s="108">
        <v>1600</v>
      </c>
      <c r="F166" s="108">
        <f t="shared" si="14"/>
        <v>12800</v>
      </c>
    </row>
    <row r="167" spans="1:6" x14ac:dyDescent="0.25">
      <c r="A167" s="24" t="s">
        <v>2208</v>
      </c>
      <c r="B167" s="2" t="s">
        <v>1584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 x14ac:dyDescent="0.25">
      <c r="A168" s="24" t="s">
        <v>2209</v>
      </c>
      <c r="B168" s="2" t="s">
        <v>1611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 x14ac:dyDescent="0.25">
      <c r="A169" s="24" t="s">
        <v>2210</v>
      </c>
      <c r="B169" s="2" t="s">
        <v>1612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 x14ac:dyDescent="0.25">
      <c r="A170" s="24" t="s">
        <v>2211</v>
      </c>
      <c r="B170" s="2" t="s">
        <v>1610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 x14ac:dyDescent="0.25">
      <c r="A171" s="174" t="s">
        <v>2192</v>
      </c>
      <c r="B171" s="2" t="s">
        <v>2553</v>
      </c>
      <c r="C171" s="178" t="s">
        <v>2193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 x14ac:dyDescent="0.25">
      <c r="A172" s="174" t="s">
        <v>2194</v>
      </c>
      <c r="B172" s="2" t="s">
        <v>2557</v>
      </c>
      <c r="C172" s="176" t="s">
        <v>2195</v>
      </c>
      <c r="D172" s="176">
        <v>1</v>
      </c>
      <c r="E172" s="177">
        <v>1100</v>
      </c>
      <c r="F172" s="108">
        <f t="shared" si="15"/>
        <v>1100</v>
      </c>
    </row>
    <row r="173" spans="1:6" x14ac:dyDescent="0.25">
      <c r="A173" s="174" t="s">
        <v>2196</v>
      </c>
      <c r="B173" s="2" t="s">
        <v>2556</v>
      </c>
      <c r="C173" s="176" t="s">
        <v>2197</v>
      </c>
      <c r="D173" s="176">
        <v>1</v>
      </c>
      <c r="E173" s="177">
        <v>2950</v>
      </c>
      <c r="F173" s="108">
        <f t="shared" si="15"/>
        <v>2950</v>
      </c>
    </row>
    <row r="174" spans="1:6" x14ac:dyDescent="0.25">
      <c r="A174" s="174" t="s">
        <v>2198</v>
      </c>
      <c r="B174" s="176" t="s">
        <v>2483</v>
      </c>
      <c r="C174" s="176" t="s">
        <v>2199</v>
      </c>
      <c r="D174" s="176"/>
      <c r="E174" s="177"/>
      <c r="F174" s="108"/>
    </row>
    <row r="175" spans="1:6" x14ac:dyDescent="0.25">
      <c r="A175" s="174" t="s">
        <v>2200</v>
      </c>
      <c r="B175" s="176" t="s">
        <v>2483</v>
      </c>
      <c r="C175" s="176" t="s">
        <v>2201</v>
      </c>
      <c r="D175" s="176"/>
      <c r="E175" s="177"/>
      <c r="F175" s="108"/>
    </row>
    <row r="176" spans="1:6" x14ac:dyDescent="0.25">
      <c r="A176" s="174" t="s">
        <v>2202</v>
      </c>
      <c r="B176" s="176" t="s">
        <v>2483</v>
      </c>
      <c r="C176" s="176" t="s">
        <v>2203</v>
      </c>
      <c r="D176" s="176"/>
      <c r="E176" s="177"/>
      <c r="F176" s="108"/>
    </row>
    <row r="177" spans="1:7" x14ac:dyDescent="0.25">
      <c r="A177" s="174" t="s">
        <v>2204</v>
      </c>
      <c r="B177" s="2" t="s">
        <v>2554</v>
      </c>
      <c r="C177" s="176" t="s">
        <v>2205</v>
      </c>
      <c r="D177" s="176">
        <v>8</v>
      </c>
      <c r="E177" s="177">
        <v>6350</v>
      </c>
      <c r="F177" s="108">
        <f t="shared" si="15"/>
        <v>50800</v>
      </c>
    </row>
    <row r="178" spans="1:7" x14ac:dyDescent="0.25">
      <c r="A178" s="24" t="s">
        <v>14</v>
      </c>
      <c r="B178" s="116"/>
      <c r="C178" s="117"/>
      <c r="D178" s="114"/>
      <c r="E178" s="114"/>
      <c r="F178" s="114"/>
    </row>
    <row r="179" spans="1:7" x14ac:dyDescent="0.25">
      <c r="A179" s="24" t="s">
        <v>11</v>
      </c>
      <c r="B179" s="116"/>
      <c r="C179" s="117"/>
      <c r="D179" s="114"/>
      <c r="E179" s="114"/>
      <c r="F179" s="114"/>
    </row>
    <row r="180" spans="1:7" ht="45" x14ac:dyDescent="0.25">
      <c r="A180" s="121" t="s">
        <v>13</v>
      </c>
      <c r="B180" s="2" t="s">
        <v>2615</v>
      </c>
      <c r="C180" s="117" t="s">
        <v>2212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 x14ac:dyDescent="0.25">
      <c r="A181" s="24" t="s">
        <v>15</v>
      </c>
      <c r="B181" s="2"/>
      <c r="C181" s="31"/>
      <c r="D181" s="31"/>
      <c r="E181" s="27"/>
      <c r="F181" s="27"/>
    </row>
    <row r="182" spans="1:7" ht="45" x14ac:dyDescent="0.25">
      <c r="A182" s="24" t="s">
        <v>1821</v>
      </c>
      <c r="B182" s="176" t="s">
        <v>2483</v>
      </c>
      <c r="C182" s="30" t="s">
        <v>2214</v>
      </c>
      <c r="D182" s="31">
        <v>1</v>
      </c>
      <c r="E182" s="108"/>
      <c r="F182" s="108"/>
      <c r="G182" s="26"/>
    </row>
    <row r="183" spans="1:7" x14ac:dyDescent="0.25">
      <c r="A183" s="24" t="s">
        <v>12</v>
      </c>
      <c r="B183" s="116"/>
      <c r="C183" s="143"/>
      <c r="D183" s="114"/>
      <c r="E183" s="114"/>
      <c r="F183" s="114"/>
    </row>
    <row r="184" spans="1:7" x14ac:dyDescent="0.25">
      <c r="A184" s="24" t="s">
        <v>11</v>
      </c>
      <c r="B184" s="116"/>
      <c r="C184" s="143"/>
      <c r="D184" s="114"/>
      <c r="E184" s="114"/>
      <c r="F184" s="114"/>
    </row>
    <row r="185" spans="1:7" ht="78.75" customHeight="1" x14ac:dyDescent="0.25">
      <c r="A185" s="24" t="s">
        <v>1820</v>
      </c>
      <c r="B185" s="176" t="s">
        <v>2483</v>
      </c>
      <c r="C185" s="3" t="s">
        <v>2213</v>
      </c>
      <c r="D185" s="114">
        <v>1</v>
      </c>
      <c r="E185" s="114"/>
      <c r="F185" s="108"/>
    </row>
    <row r="186" spans="1:7" x14ac:dyDescent="0.25">
      <c r="B186" s="125"/>
      <c r="C186" s="124" t="s">
        <v>2247</v>
      </c>
      <c r="D186" s="31"/>
      <c r="E186" s="39"/>
      <c r="F186" s="41">
        <f>SUM(F62:F185)</f>
        <v>3118142</v>
      </c>
    </row>
    <row r="187" spans="1:7" ht="27.75" customHeight="1" x14ac:dyDescent="0.25">
      <c r="A187" s="148" t="s">
        <v>2215</v>
      </c>
      <c r="B187" s="149"/>
      <c r="C187" s="148"/>
      <c r="D187" s="49"/>
      <c r="E187" s="139"/>
      <c r="F187" s="139"/>
    </row>
    <row r="188" spans="1:7" x14ac:dyDescent="0.25">
      <c r="A188" s="24" t="s">
        <v>10</v>
      </c>
      <c r="B188" s="2"/>
      <c r="C188" s="61"/>
      <c r="D188" s="31"/>
      <c r="E188" s="27"/>
      <c r="F188" s="27"/>
    </row>
    <row r="189" spans="1:7" x14ac:dyDescent="0.25">
      <c r="A189" s="24" t="s">
        <v>11</v>
      </c>
      <c r="B189" s="2"/>
      <c r="C189" s="61"/>
      <c r="D189" s="31"/>
      <c r="E189" s="27"/>
      <c r="F189" s="27"/>
    </row>
    <row r="190" spans="1:7" x14ac:dyDescent="0.25">
      <c r="A190" s="24" t="s">
        <v>2216</v>
      </c>
      <c r="B190" s="176" t="s">
        <v>2483</v>
      </c>
      <c r="C190" s="3" t="s">
        <v>2217</v>
      </c>
      <c r="D190" s="114">
        <v>1</v>
      </c>
      <c r="E190" s="181"/>
      <c r="F190" s="108"/>
    </row>
    <row r="191" spans="1:7" x14ac:dyDescent="0.25">
      <c r="A191" s="24" t="s">
        <v>529</v>
      </c>
      <c r="B191" s="116"/>
      <c r="C191" s="141"/>
      <c r="D191" s="114"/>
      <c r="E191" s="102"/>
      <c r="F191" s="102"/>
    </row>
    <row r="192" spans="1:7" x14ac:dyDescent="0.25">
      <c r="A192" s="174" t="s">
        <v>11</v>
      </c>
      <c r="B192" s="175"/>
      <c r="C192" s="185"/>
      <c r="D192" s="176"/>
      <c r="E192" s="181"/>
      <c r="F192" s="181"/>
    </row>
    <row r="193" spans="1:6" ht="75" x14ac:dyDescent="0.25">
      <c r="A193" s="174" t="s">
        <v>2218</v>
      </c>
      <c r="B193" s="175" t="s">
        <v>2511</v>
      </c>
      <c r="C193" s="185" t="s">
        <v>2219</v>
      </c>
      <c r="D193" s="176">
        <v>13</v>
      </c>
      <c r="E193" s="181">
        <v>99000</v>
      </c>
      <c r="F193" s="108">
        <f t="shared" ref="F193:F222" si="17">E193*D193</f>
        <v>1287000</v>
      </c>
    </row>
    <row r="194" spans="1:6" ht="30" x14ac:dyDescent="0.25">
      <c r="A194" s="174" t="s">
        <v>2220</v>
      </c>
      <c r="B194" s="175" t="s">
        <v>2583</v>
      </c>
      <c r="C194" s="185" t="s">
        <v>2221</v>
      </c>
      <c r="D194" s="176">
        <v>1</v>
      </c>
      <c r="E194" s="181">
        <v>6000</v>
      </c>
      <c r="F194" s="108">
        <f t="shared" si="17"/>
        <v>6000</v>
      </c>
    </row>
    <row r="195" spans="1:6" ht="30" x14ac:dyDescent="0.25">
      <c r="A195" s="174" t="s">
        <v>2222</v>
      </c>
      <c r="B195" s="175" t="s">
        <v>2776</v>
      </c>
      <c r="C195" s="185" t="s">
        <v>2223</v>
      </c>
      <c r="D195" s="176">
        <v>1</v>
      </c>
      <c r="E195" s="181">
        <v>249000</v>
      </c>
      <c r="F195" s="108">
        <f t="shared" si="17"/>
        <v>249000</v>
      </c>
    </row>
    <row r="196" spans="1:6" x14ac:dyDescent="0.25">
      <c r="A196" s="174" t="s">
        <v>2224</v>
      </c>
      <c r="B196" s="175" t="s">
        <v>1691</v>
      </c>
      <c r="C196" s="185" t="s">
        <v>2225</v>
      </c>
      <c r="D196" s="176">
        <v>1</v>
      </c>
      <c r="E196" s="181">
        <v>405000</v>
      </c>
      <c r="F196" s="108">
        <f t="shared" si="17"/>
        <v>405000</v>
      </c>
    </row>
    <row r="197" spans="1:6" x14ac:dyDescent="0.25">
      <c r="A197" s="174" t="s">
        <v>2226</v>
      </c>
      <c r="B197" s="175" t="s">
        <v>1692</v>
      </c>
      <c r="C197" s="185" t="s">
        <v>2227</v>
      </c>
      <c r="D197" s="176">
        <v>1</v>
      </c>
      <c r="E197" s="181">
        <v>15500</v>
      </c>
      <c r="F197" s="108">
        <f t="shared" si="17"/>
        <v>15500</v>
      </c>
    </row>
    <row r="198" spans="1:6" x14ac:dyDescent="0.25">
      <c r="A198" s="174" t="s">
        <v>2228</v>
      </c>
      <c r="B198" s="175" t="s">
        <v>2712</v>
      </c>
      <c r="C198" s="185" t="s">
        <v>2229</v>
      </c>
      <c r="D198" s="176">
        <v>1</v>
      </c>
      <c r="E198" s="181">
        <v>78000</v>
      </c>
      <c r="F198" s="108">
        <f t="shared" si="17"/>
        <v>78000</v>
      </c>
    </row>
    <row r="199" spans="1:6" ht="30" x14ac:dyDescent="0.25">
      <c r="A199" s="174" t="s">
        <v>2230</v>
      </c>
      <c r="B199" s="175" t="s">
        <v>2713</v>
      </c>
      <c r="C199" s="185" t="s">
        <v>2714</v>
      </c>
      <c r="D199" s="176">
        <v>1</v>
      </c>
      <c r="E199" s="181">
        <v>75000</v>
      </c>
      <c r="F199" s="108">
        <f t="shared" si="17"/>
        <v>75000</v>
      </c>
    </row>
    <row r="200" spans="1:6" ht="30" x14ac:dyDescent="0.25">
      <c r="A200" s="174" t="s">
        <v>2231</v>
      </c>
      <c r="B200" s="175" t="s">
        <v>2715</v>
      </c>
      <c r="C200" s="185" t="s">
        <v>2232</v>
      </c>
      <c r="D200" s="176">
        <v>1</v>
      </c>
      <c r="E200" s="181">
        <v>60000</v>
      </c>
      <c r="F200" s="108">
        <f t="shared" si="17"/>
        <v>60000</v>
      </c>
    </row>
    <row r="201" spans="1:6" x14ac:dyDescent="0.25">
      <c r="A201" s="24" t="s">
        <v>15</v>
      </c>
      <c r="B201" s="116"/>
      <c r="C201" s="117"/>
      <c r="D201" s="114"/>
      <c r="E201" s="137"/>
      <c r="F201" s="137"/>
    </row>
    <row r="202" spans="1:6" ht="30" x14ac:dyDescent="0.25">
      <c r="A202" s="174" t="s">
        <v>2616</v>
      </c>
      <c r="B202" s="176" t="s">
        <v>2483</v>
      </c>
      <c r="C202" s="186" t="s">
        <v>2717</v>
      </c>
      <c r="D202" s="176"/>
      <c r="E202" s="177"/>
      <c r="F202" s="108">
        <f t="shared" si="17"/>
        <v>0</v>
      </c>
    </row>
    <row r="203" spans="1:6" ht="60" x14ac:dyDescent="0.25">
      <c r="A203" s="174" t="s">
        <v>2617</v>
      </c>
      <c r="B203" s="176" t="s">
        <v>2483</v>
      </c>
      <c r="C203" s="183" t="s">
        <v>2233</v>
      </c>
      <c r="D203" s="176"/>
      <c r="E203" s="177"/>
      <c r="F203" s="108">
        <f t="shared" si="17"/>
        <v>0</v>
      </c>
    </row>
    <row r="204" spans="1:6" ht="45" x14ac:dyDescent="0.25">
      <c r="A204" s="174" t="s">
        <v>2618</v>
      </c>
      <c r="B204" s="176" t="s">
        <v>2483</v>
      </c>
      <c r="C204" s="183" t="s">
        <v>2234</v>
      </c>
      <c r="D204" s="176"/>
      <c r="E204" s="177"/>
      <c r="F204" s="108">
        <f t="shared" si="17"/>
        <v>0</v>
      </c>
    </row>
    <row r="205" spans="1:6" x14ac:dyDescent="0.25">
      <c r="A205" s="174" t="s">
        <v>2619</v>
      </c>
      <c r="B205" s="175" t="s">
        <v>2716</v>
      </c>
      <c r="C205" s="186" t="s">
        <v>2720</v>
      </c>
      <c r="D205" s="176">
        <v>1</v>
      </c>
      <c r="E205" s="177">
        <v>168000</v>
      </c>
      <c r="F205" s="108">
        <f t="shared" si="17"/>
        <v>168000</v>
      </c>
    </row>
    <row r="206" spans="1:6" x14ac:dyDescent="0.25">
      <c r="A206" s="174" t="s">
        <v>2620</v>
      </c>
      <c r="B206" s="175" t="s">
        <v>2719</v>
      </c>
      <c r="C206" s="186" t="s">
        <v>2718</v>
      </c>
      <c r="D206" s="176">
        <v>1</v>
      </c>
      <c r="E206" s="177">
        <v>68000</v>
      </c>
      <c r="F206" s="108">
        <f t="shared" si="17"/>
        <v>68000</v>
      </c>
    </row>
    <row r="207" spans="1:6" ht="75" x14ac:dyDescent="0.25">
      <c r="A207" s="174" t="s">
        <v>2621</v>
      </c>
      <c r="B207" s="175" t="s">
        <v>2512</v>
      </c>
      <c r="C207" s="186" t="s">
        <v>1170</v>
      </c>
      <c r="D207" s="176">
        <v>13</v>
      </c>
      <c r="E207" s="177">
        <v>39500</v>
      </c>
      <c r="F207" s="108">
        <f t="shared" si="17"/>
        <v>513500</v>
      </c>
    </row>
    <row r="208" spans="1:6" ht="30" x14ac:dyDescent="0.25">
      <c r="A208" s="174" t="s">
        <v>2622</v>
      </c>
      <c r="B208" s="175" t="s">
        <v>2636</v>
      </c>
      <c r="C208" s="186" t="s">
        <v>2513</v>
      </c>
      <c r="D208" s="176">
        <v>1</v>
      </c>
      <c r="E208" s="177">
        <v>6000</v>
      </c>
      <c r="F208" s="108">
        <f t="shared" si="17"/>
        <v>6000</v>
      </c>
    </row>
    <row r="209" spans="1:6" ht="30" x14ac:dyDescent="0.25">
      <c r="A209" s="174" t="s">
        <v>2623</v>
      </c>
      <c r="B209" s="176" t="s">
        <v>2483</v>
      </c>
      <c r="C209" s="186" t="s">
        <v>2514</v>
      </c>
      <c r="D209" s="176">
        <v>1</v>
      </c>
      <c r="E209" s="177">
        <v>5000</v>
      </c>
      <c r="F209" s="108">
        <f t="shared" si="17"/>
        <v>5000</v>
      </c>
    </row>
    <row r="210" spans="1:6" ht="30" x14ac:dyDescent="0.25">
      <c r="A210" s="174" t="s">
        <v>2624</v>
      </c>
      <c r="B210" s="176" t="s">
        <v>2483</v>
      </c>
      <c r="C210" s="183" t="s">
        <v>2235</v>
      </c>
      <c r="D210" s="176"/>
      <c r="E210" s="177"/>
      <c r="F210" s="108"/>
    </row>
    <row r="211" spans="1:6" ht="30" x14ac:dyDescent="0.25">
      <c r="A211" s="174" t="s">
        <v>2625</v>
      </c>
      <c r="B211" s="176" t="s">
        <v>2483</v>
      </c>
      <c r="C211" s="186" t="s">
        <v>2236</v>
      </c>
      <c r="D211" s="176"/>
      <c r="E211" s="177"/>
      <c r="F211" s="108"/>
    </row>
    <row r="212" spans="1:6" ht="75" x14ac:dyDescent="0.25">
      <c r="A212" s="174" t="s">
        <v>2626</v>
      </c>
      <c r="B212" s="175" t="s">
        <v>2515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 x14ac:dyDescent="0.25">
      <c r="A213" s="217" t="s">
        <v>2627</v>
      </c>
      <c r="B213" s="176" t="s">
        <v>2483</v>
      </c>
      <c r="C213" s="183" t="s">
        <v>2237</v>
      </c>
      <c r="D213" s="176"/>
      <c r="E213" s="177"/>
      <c r="F213" s="108">
        <f t="shared" si="17"/>
        <v>0</v>
      </c>
    </row>
    <row r="214" spans="1:6" ht="30" x14ac:dyDescent="0.25">
      <c r="A214" s="217" t="s">
        <v>2628</v>
      </c>
      <c r="B214" s="175" t="s">
        <v>2638</v>
      </c>
      <c r="C214" s="186" t="s">
        <v>2637</v>
      </c>
      <c r="D214" s="176">
        <v>13</v>
      </c>
      <c r="E214" s="177">
        <v>112000</v>
      </c>
      <c r="F214" s="108">
        <f t="shared" si="17"/>
        <v>1456000</v>
      </c>
    </row>
    <row r="215" spans="1:6" ht="30" x14ac:dyDescent="0.25">
      <c r="A215" s="217" t="s">
        <v>2629</v>
      </c>
      <c r="B215" s="176" t="s">
        <v>2483</v>
      </c>
      <c r="C215" s="183" t="s">
        <v>2238</v>
      </c>
      <c r="D215" s="176"/>
      <c r="E215" s="177"/>
      <c r="F215" s="108">
        <f t="shared" si="17"/>
        <v>0</v>
      </c>
    </row>
    <row r="216" spans="1:6" ht="45" x14ac:dyDescent="0.25">
      <c r="A216" s="217" t="s">
        <v>2630</v>
      </c>
      <c r="B216" s="176" t="s">
        <v>2483</v>
      </c>
      <c r="C216" s="186" t="s">
        <v>2239</v>
      </c>
      <c r="D216" s="176"/>
      <c r="E216" s="177"/>
      <c r="F216" s="108">
        <f t="shared" si="17"/>
        <v>0</v>
      </c>
    </row>
    <row r="217" spans="1:6" ht="45" x14ac:dyDescent="0.25">
      <c r="A217" s="217" t="s">
        <v>2631</v>
      </c>
      <c r="B217" s="176" t="s">
        <v>2483</v>
      </c>
      <c r="C217" s="186" t="s">
        <v>2240</v>
      </c>
      <c r="D217" s="176"/>
      <c r="E217" s="177"/>
      <c r="F217" s="108">
        <f t="shared" si="17"/>
        <v>0</v>
      </c>
    </row>
    <row r="218" spans="1:6" ht="30" x14ac:dyDescent="0.25">
      <c r="A218" s="217" t="s">
        <v>2632</v>
      </c>
      <c r="B218" s="176" t="s">
        <v>2483</v>
      </c>
      <c r="C218" s="186" t="s">
        <v>2241</v>
      </c>
      <c r="D218" s="176"/>
      <c r="E218" s="181"/>
      <c r="F218" s="108">
        <f t="shared" si="17"/>
        <v>0</v>
      </c>
    </row>
    <row r="219" spans="1:6" x14ac:dyDescent="0.25">
      <c r="A219" s="217" t="s">
        <v>2633</v>
      </c>
      <c r="B219" s="182" t="s">
        <v>1770</v>
      </c>
      <c r="C219" s="186" t="s">
        <v>1762</v>
      </c>
      <c r="D219" s="176">
        <v>1</v>
      </c>
      <c r="E219" s="181">
        <v>38500</v>
      </c>
      <c r="F219" s="108">
        <f t="shared" si="17"/>
        <v>38500</v>
      </c>
    </row>
    <row r="220" spans="1:6" x14ac:dyDescent="0.25">
      <c r="A220" s="219" t="s">
        <v>2687</v>
      </c>
      <c r="B220" s="182" t="s">
        <v>2686</v>
      </c>
      <c r="C220" s="186" t="s">
        <v>2242</v>
      </c>
      <c r="D220" s="176">
        <v>1</v>
      </c>
      <c r="E220" s="181">
        <v>1700</v>
      </c>
      <c r="F220" s="108">
        <f t="shared" si="17"/>
        <v>1700</v>
      </c>
    </row>
    <row r="221" spans="1:6" x14ac:dyDescent="0.25">
      <c r="A221" s="217" t="s">
        <v>2634</v>
      </c>
      <c r="B221" s="182" t="s">
        <v>1771</v>
      </c>
      <c r="C221" s="186" t="s">
        <v>1761</v>
      </c>
      <c r="D221" s="176">
        <v>1</v>
      </c>
      <c r="E221" s="181">
        <v>182000</v>
      </c>
      <c r="F221" s="108">
        <f t="shared" si="17"/>
        <v>182000</v>
      </c>
    </row>
    <row r="222" spans="1:6" ht="30" x14ac:dyDescent="0.25">
      <c r="A222" s="217" t="s">
        <v>2635</v>
      </c>
      <c r="B222" s="182" t="s">
        <v>2584</v>
      </c>
      <c r="C222" s="186" t="s">
        <v>2516</v>
      </c>
      <c r="D222" s="176">
        <v>13</v>
      </c>
      <c r="E222" s="181">
        <v>82000</v>
      </c>
      <c r="F222" s="108">
        <f t="shared" si="17"/>
        <v>1066000</v>
      </c>
    </row>
    <row r="223" spans="1:6" x14ac:dyDescent="0.25">
      <c r="A223" s="24" t="s">
        <v>14</v>
      </c>
      <c r="B223" s="116"/>
      <c r="C223" s="117"/>
      <c r="D223" s="114"/>
      <c r="E223" s="137"/>
      <c r="F223" s="137"/>
    </row>
    <row r="224" spans="1:6" x14ac:dyDescent="0.25">
      <c r="A224" s="24" t="s">
        <v>11</v>
      </c>
      <c r="B224" s="116"/>
      <c r="C224" s="117"/>
      <c r="D224" s="114"/>
      <c r="E224" s="137"/>
      <c r="F224" s="137"/>
    </row>
    <row r="225" spans="1:6" ht="45" x14ac:dyDescent="0.25">
      <c r="A225" s="121" t="s">
        <v>13</v>
      </c>
      <c r="B225" s="176" t="s">
        <v>2483</v>
      </c>
      <c r="C225" s="117" t="s">
        <v>2243</v>
      </c>
      <c r="D225" s="114">
        <v>1</v>
      </c>
      <c r="E225" s="137"/>
      <c r="F225" s="108">
        <f t="shared" ref="F225" si="18">E225*D225</f>
        <v>0</v>
      </c>
    </row>
    <row r="226" spans="1:6" x14ac:dyDescent="0.25">
      <c r="A226" s="24" t="s">
        <v>15</v>
      </c>
      <c r="B226" s="116"/>
      <c r="C226" s="117"/>
      <c r="D226" s="114"/>
      <c r="E226" s="137"/>
      <c r="F226" s="137"/>
    </row>
    <row r="227" spans="1:6" ht="45" x14ac:dyDescent="0.25">
      <c r="A227" s="24" t="s">
        <v>1821</v>
      </c>
      <c r="B227" s="176" t="s">
        <v>2483</v>
      </c>
      <c r="C227" s="30" t="s">
        <v>2244</v>
      </c>
      <c r="D227" s="114">
        <v>1</v>
      </c>
      <c r="E227" s="137"/>
      <c r="F227" s="108">
        <f>D227*E227</f>
        <v>0</v>
      </c>
    </row>
    <row r="228" spans="1:6" x14ac:dyDescent="0.25">
      <c r="A228" s="24" t="s">
        <v>12</v>
      </c>
      <c r="B228" s="105"/>
      <c r="C228" s="71"/>
      <c r="D228" s="72"/>
      <c r="E228" s="108"/>
      <c r="F228" s="108"/>
    </row>
    <row r="229" spans="1:6" x14ac:dyDescent="0.25">
      <c r="A229" s="24" t="s">
        <v>11</v>
      </c>
      <c r="B229" s="115"/>
      <c r="C229" s="141"/>
      <c r="D229" s="142"/>
      <c r="E229" s="137"/>
      <c r="F229" s="137"/>
    </row>
    <row r="230" spans="1:6" ht="60" x14ac:dyDescent="0.25">
      <c r="A230" s="24" t="s">
        <v>1820</v>
      </c>
      <c r="B230" s="176" t="s">
        <v>2483</v>
      </c>
      <c r="C230" s="3" t="s">
        <v>2245</v>
      </c>
      <c r="D230" s="114">
        <v>1</v>
      </c>
      <c r="E230" s="137"/>
      <c r="F230" s="108">
        <f t="shared" ref="F230" si="19">E230*D230</f>
        <v>0</v>
      </c>
    </row>
    <row r="231" spans="1:6" x14ac:dyDescent="0.25">
      <c r="A231" s="6"/>
      <c r="B231" s="125"/>
      <c r="C231" s="124" t="s">
        <v>2249</v>
      </c>
      <c r="D231" s="31"/>
      <c r="E231" s="39"/>
      <c r="F231" s="41">
        <f>SUM(F188:F230)</f>
        <v>5759200</v>
      </c>
    </row>
    <row r="232" spans="1:6" ht="27.75" customHeight="1" x14ac:dyDescent="0.25">
      <c r="A232" s="148" t="s">
        <v>2246</v>
      </c>
      <c r="B232" s="149"/>
      <c r="C232" s="148"/>
      <c r="D232" s="49"/>
      <c r="E232" s="139"/>
      <c r="F232" s="139"/>
    </row>
    <row r="233" spans="1:6" x14ac:dyDescent="0.25">
      <c r="A233" s="24" t="s">
        <v>11</v>
      </c>
      <c r="B233" s="115"/>
      <c r="C233" s="141"/>
      <c r="D233" s="142"/>
      <c r="E233" s="137"/>
      <c r="F233" s="137"/>
    </row>
    <row r="234" spans="1:6" ht="75" x14ac:dyDescent="0.25">
      <c r="A234" s="174" t="s">
        <v>2250</v>
      </c>
      <c r="B234" s="175" t="s">
        <v>2640</v>
      </c>
      <c r="C234" s="185" t="s">
        <v>2251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 x14ac:dyDescent="0.25">
      <c r="A235" s="174" t="s">
        <v>2252</v>
      </c>
      <c r="B235" s="175" t="s">
        <v>2641</v>
      </c>
      <c r="C235" s="185" t="s">
        <v>2253</v>
      </c>
      <c r="D235" s="180">
        <v>1</v>
      </c>
      <c r="E235" s="177">
        <v>145200</v>
      </c>
      <c r="F235" s="108">
        <f t="shared" si="20"/>
        <v>145200</v>
      </c>
    </row>
    <row r="236" spans="1:6" ht="45" x14ac:dyDescent="0.25">
      <c r="A236" s="174" t="s">
        <v>2254</v>
      </c>
      <c r="B236" s="176" t="s">
        <v>2483</v>
      </c>
      <c r="C236" s="178" t="s">
        <v>2255</v>
      </c>
      <c r="D236" s="176"/>
      <c r="E236" s="218" t="s">
        <v>2675</v>
      </c>
      <c r="F236" s="108"/>
    </row>
    <row r="237" spans="1:6" ht="45" x14ac:dyDescent="0.25">
      <c r="A237" s="174" t="s">
        <v>2256</v>
      </c>
      <c r="B237" s="176" t="s">
        <v>2483</v>
      </c>
      <c r="C237" s="178" t="s">
        <v>2257</v>
      </c>
      <c r="D237" s="176"/>
      <c r="E237" s="218" t="s">
        <v>2675</v>
      </c>
      <c r="F237" s="108"/>
    </row>
    <row r="238" spans="1:6" x14ac:dyDescent="0.25">
      <c r="A238" s="124" t="s">
        <v>15</v>
      </c>
      <c r="B238" s="125"/>
      <c r="C238" s="145"/>
      <c r="D238" s="31"/>
      <c r="E238" s="27"/>
      <c r="F238" s="27"/>
    </row>
    <row r="239" spans="1:6" ht="30" x14ac:dyDescent="0.25">
      <c r="A239" s="174" t="s">
        <v>2259</v>
      </c>
      <c r="B239" s="175" t="s">
        <v>2643</v>
      </c>
      <c r="C239" s="178" t="s">
        <v>2260</v>
      </c>
      <c r="D239" s="176">
        <v>15</v>
      </c>
      <c r="E239" s="181">
        <v>79000</v>
      </c>
      <c r="F239" s="108">
        <f t="shared" si="20"/>
        <v>1185000</v>
      </c>
    </row>
    <row r="240" spans="1:6" ht="61.5" customHeight="1" x14ac:dyDescent="0.25">
      <c r="A240" s="174" t="s">
        <v>2261</v>
      </c>
      <c r="B240" s="175" t="s">
        <v>2644</v>
      </c>
      <c r="C240" s="178" t="s">
        <v>2262</v>
      </c>
      <c r="D240" s="176">
        <v>1</v>
      </c>
      <c r="E240" s="181">
        <v>315000</v>
      </c>
      <c r="F240" s="108">
        <f t="shared" si="20"/>
        <v>315000</v>
      </c>
    </row>
    <row r="241" spans="1:6" ht="45" x14ac:dyDescent="0.25">
      <c r="A241" s="174" t="s">
        <v>2263</v>
      </c>
      <c r="B241" s="175" t="s">
        <v>2645</v>
      </c>
      <c r="C241" s="178" t="s">
        <v>1180</v>
      </c>
      <c r="D241" s="176">
        <v>3</v>
      </c>
      <c r="E241" s="181">
        <v>85000</v>
      </c>
      <c r="F241" s="108">
        <f t="shared" si="20"/>
        <v>255000</v>
      </c>
    </row>
    <row r="242" spans="1:6" ht="48" customHeight="1" x14ac:dyDescent="0.25">
      <c r="A242" s="174" t="s">
        <v>2264</v>
      </c>
      <c r="B242" s="175" t="s">
        <v>2646</v>
      </c>
      <c r="C242" s="178" t="s">
        <v>2265</v>
      </c>
      <c r="D242" s="176">
        <v>3</v>
      </c>
      <c r="E242" s="181">
        <v>143000</v>
      </c>
      <c r="F242" s="108">
        <f t="shared" si="20"/>
        <v>429000</v>
      </c>
    </row>
    <row r="243" spans="1:6" x14ac:dyDescent="0.25">
      <c r="A243" s="174" t="s">
        <v>2266</v>
      </c>
      <c r="B243" s="175" t="s">
        <v>2647</v>
      </c>
      <c r="C243" s="178" t="s">
        <v>2267</v>
      </c>
      <c r="D243" s="176">
        <v>3</v>
      </c>
      <c r="E243" s="181">
        <v>16200</v>
      </c>
      <c r="F243" s="108">
        <f t="shared" si="20"/>
        <v>48600</v>
      </c>
    </row>
    <row r="244" spans="1:6" ht="30" x14ac:dyDescent="0.25">
      <c r="A244" s="174" t="s">
        <v>2268</v>
      </c>
      <c r="B244" s="175" t="s">
        <v>2725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 x14ac:dyDescent="0.25">
      <c r="A245" s="174" t="s">
        <v>2269</v>
      </c>
      <c r="B245" s="175" t="s">
        <v>2648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 x14ac:dyDescent="0.25">
      <c r="A246" s="174" t="s">
        <v>2270</v>
      </c>
      <c r="B246" s="175" t="s">
        <v>2649</v>
      </c>
      <c r="C246" s="178" t="s">
        <v>2271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 x14ac:dyDescent="0.25">
      <c r="A247" s="174" t="s">
        <v>2272</v>
      </c>
      <c r="B247" s="175" t="s">
        <v>2650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 x14ac:dyDescent="0.25">
      <c r="A248" s="174" t="s">
        <v>2273</v>
      </c>
      <c r="B248" s="175" t="s">
        <v>2724</v>
      </c>
      <c r="C248" s="178" t="s">
        <v>2274</v>
      </c>
      <c r="D248" s="176">
        <v>1</v>
      </c>
      <c r="E248" s="181">
        <v>121500</v>
      </c>
      <c r="F248" s="108">
        <f t="shared" si="20"/>
        <v>121500</v>
      </c>
    </row>
    <row r="249" spans="1:6" x14ac:dyDescent="0.25">
      <c r="A249" s="24" t="s">
        <v>14</v>
      </c>
      <c r="B249" s="116"/>
      <c r="C249" s="117"/>
      <c r="D249" s="114"/>
      <c r="E249" s="137"/>
      <c r="F249" s="137"/>
    </row>
    <row r="250" spans="1:6" x14ac:dyDescent="0.25">
      <c r="A250" s="24" t="s">
        <v>11</v>
      </c>
      <c r="B250" s="116"/>
      <c r="C250" s="117"/>
      <c r="D250" s="114"/>
      <c r="E250" s="137"/>
      <c r="F250" s="137"/>
    </row>
    <row r="251" spans="1:6" ht="69.75" customHeight="1" x14ac:dyDescent="0.25">
      <c r="A251" s="121" t="s">
        <v>13</v>
      </c>
      <c r="B251" s="176" t="s">
        <v>2483</v>
      </c>
      <c r="C251" s="117" t="s">
        <v>2275</v>
      </c>
      <c r="D251" s="114">
        <v>1</v>
      </c>
      <c r="E251" s="137"/>
      <c r="F251" s="108">
        <f t="shared" ref="F251" si="21">E251*D251</f>
        <v>0</v>
      </c>
    </row>
    <row r="252" spans="1:6" x14ac:dyDescent="0.25">
      <c r="A252" s="24" t="s">
        <v>15</v>
      </c>
      <c r="B252" s="116"/>
      <c r="C252" s="117"/>
      <c r="D252" s="114"/>
      <c r="E252" s="137"/>
      <c r="F252" s="137"/>
    </row>
    <row r="253" spans="1:6" ht="63.75" customHeight="1" x14ac:dyDescent="0.25">
      <c r="A253" s="24" t="s">
        <v>1821</v>
      </c>
      <c r="B253" s="176" t="s">
        <v>2483</v>
      </c>
      <c r="C253" s="30" t="s">
        <v>2276</v>
      </c>
      <c r="D253" s="114">
        <v>1</v>
      </c>
      <c r="E253" s="137"/>
      <c r="F253" s="108">
        <f>D253*E253</f>
        <v>0</v>
      </c>
    </row>
    <row r="254" spans="1:6" x14ac:dyDescent="0.25">
      <c r="A254" s="24" t="s">
        <v>12</v>
      </c>
      <c r="B254" s="105"/>
      <c r="C254" s="71"/>
      <c r="D254" s="72"/>
      <c r="E254" s="108"/>
      <c r="F254" s="108"/>
    </row>
    <row r="255" spans="1:6" x14ac:dyDescent="0.25">
      <c r="A255" s="24" t="s">
        <v>11</v>
      </c>
      <c r="B255" s="115"/>
      <c r="C255" s="141"/>
      <c r="D255" s="142"/>
      <c r="E255" s="137"/>
      <c r="F255" s="137"/>
    </row>
    <row r="256" spans="1:6" ht="76.5" customHeight="1" x14ac:dyDescent="0.25">
      <c r="A256" s="24" t="s">
        <v>1820</v>
      </c>
      <c r="B256" s="176" t="s">
        <v>2483</v>
      </c>
      <c r="C256" s="3" t="s">
        <v>2277</v>
      </c>
      <c r="D256" s="114">
        <v>1</v>
      </c>
      <c r="E256" s="137"/>
      <c r="F256" s="108">
        <f t="shared" ref="F256" si="22">E256*D256</f>
        <v>0</v>
      </c>
    </row>
    <row r="257" spans="1:6" x14ac:dyDescent="0.25">
      <c r="A257" s="24"/>
      <c r="B257" s="2"/>
      <c r="C257" s="24" t="s">
        <v>2258</v>
      </c>
      <c r="D257" s="24"/>
      <c r="E257" s="24"/>
      <c r="F257" s="41">
        <f>SUM(F233:F256)</f>
        <v>3092300</v>
      </c>
    </row>
  </sheetData>
  <customSheetViews>
    <customSheetView guid="{9CAF924E-FB22-4352-899B-CA2FA34568E5}">
      <selection activeCell="E100" sqref="E100"/>
      <pageMargins left="0.7" right="0.7" top="0.75" bottom="0.75" header="0.3" footer="0.3"/>
      <pageSetup paperSize="9" orientation="portrait" r:id="rId1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5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48:B66 B68:B71 B73:B74 B76 B78:B80 B85:B86 B90 B93:B101 B103:B107 B109 B114:B116 B118:B121 B123:B135 B137:B140 B142:B157 B159:B163 B165:B170 B178:B179 B181 B183:B184 B186:B189 B191:B192 B195:B197 B201 B219 B221 B223:B224 B226 B228:B229 B231:B233 B238:B239 B249:B250 B252 B254:B255 B257:B1048576" xr:uid="{00000000-0002-0000-1200-000000000000}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12"/>
  <sheetViews>
    <sheetView topLeftCell="B1"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 x14ac:dyDescent="0.25">
      <c r="A2" s="84" t="s">
        <v>1679</v>
      </c>
      <c r="B2" s="85"/>
      <c r="C2" s="86"/>
      <c r="D2" s="93" t="s">
        <v>725</v>
      </c>
      <c r="E2" s="94" t="s">
        <v>1680</v>
      </c>
      <c r="F2" s="93" t="s">
        <v>1681</v>
      </c>
    </row>
    <row r="3" spans="1:6" ht="16.5" customHeight="1" x14ac:dyDescent="0.25">
      <c r="A3" s="87" t="s">
        <v>888</v>
      </c>
      <c r="B3" s="88"/>
      <c r="C3" s="189"/>
      <c r="D3" s="176"/>
      <c r="E3" s="176"/>
      <c r="F3" s="176"/>
    </row>
    <row r="4" spans="1:6" ht="15.75" customHeight="1" x14ac:dyDescent="0.25">
      <c r="A4" s="87" t="s">
        <v>15</v>
      </c>
      <c r="B4" s="88"/>
      <c r="C4" s="189"/>
      <c r="D4" s="176"/>
      <c r="E4" s="176"/>
      <c r="F4" s="176"/>
    </row>
    <row r="5" spans="1:6" x14ac:dyDescent="0.25">
      <c r="A5" s="43" t="s">
        <v>1819</v>
      </c>
      <c r="B5" s="67" t="s">
        <v>1257</v>
      </c>
      <c r="C5" s="190" t="s">
        <v>2541</v>
      </c>
      <c r="D5" s="176">
        <v>1</v>
      </c>
      <c r="E5" s="188">
        <v>580000</v>
      </c>
      <c r="F5" s="193">
        <f t="shared" ref="F5:F9" si="0">E5*D5</f>
        <v>580000</v>
      </c>
    </row>
    <row r="6" spans="1:6" x14ac:dyDescent="0.25">
      <c r="A6" s="43" t="s">
        <v>894</v>
      </c>
      <c r="B6" s="67" t="s">
        <v>1254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 x14ac:dyDescent="0.25">
      <c r="A7" s="43" t="s">
        <v>895</v>
      </c>
      <c r="B7" s="67" t="s">
        <v>1255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 x14ac:dyDescent="0.25">
      <c r="A8" s="43" t="s">
        <v>896</v>
      </c>
      <c r="B8" s="67" t="s">
        <v>1256</v>
      </c>
      <c r="C8" s="191" t="s">
        <v>891</v>
      </c>
      <c r="D8" s="176">
        <v>1</v>
      </c>
      <c r="E8" s="188">
        <v>24000</v>
      </c>
      <c r="F8" s="193">
        <f t="shared" si="0"/>
        <v>24000</v>
      </c>
    </row>
    <row r="9" spans="1:6" ht="30" x14ac:dyDescent="0.25">
      <c r="A9" s="43" t="s">
        <v>897</v>
      </c>
      <c r="B9" s="67" t="s">
        <v>1726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 x14ac:dyDescent="0.25">
      <c r="A10" s="43" t="s">
        <v>898</v>
      </c>
      <c r="B10" s="67"/>
      <c r="C10" s="190" t="s">
        <v>893</v>
      </c>
      <c r="D10" s="176"/>
      <c r="E10" s="176"/>
      <c r="F10" s="176"/>
    </row>
    <row r="11" spans="1:6" x14ac:dyDescent="0.25">
      <c r="A11" s="43" t="s">
        <v>899</v>
      </c>
      <c r="B11" s="67"/>
      <c r="C11" s="190" t="s">
        <v>909</v>
      </c>
      <c r="D11" s="176"/>
      <c r="E11" s="176"/>
      <c r="F11" s="176"/>
    </row>
    <row r="12" spans="1:6" x14ac:dyDescent="0.25">
      <c r="A12" s="89"/>
      <c r="B12" s="67"/>
      <c r="C12" s="192" t="s">
        <v>886</v>
      </c>
      <c r="D12" s="176"/>
      <c r="E12" s="194"/>
      <c r="F12" s="195">
        <f>SUM(F3:F11)</f>
        <v>1286500</v>
      </c>
    </row>
  </sheetData>
  <customSheetViews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1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4"/>
    </customSheetView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100-000000000000}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 x14ac:dyDescent="0.25">
      <c r="A2" s="18" t="s">
        <v>2278</v>
      </c>
      <c r="B2" s="19"/>
      <c r="C2" s="76"/>
      <c r="D2" s="21" t="s">
        <v>725</v>
      </c>
      <c r="E2" s="94" t="s">
        <v>1680</v>
      </c>
      <c r="F2" s="93" t="s">
        <v>1681</v>
      </c>
      <c r="G2" s="70"/>
    </row>
    <row r="3" spans="1:7" x14ac:dyDescent="0.25">
      <c r="A3" s="28" t="s">
        <v>10</v>
      </c>
      <c r="B3" s="29"/>
      <c r="C3" s="68"/>
      <c r="D3" s="31"/>
      <c r="E3" s="27"/>
      <c r="F3" s="27"/>
    </row>
    <row r="4" spans="1:7" x14ac:dyDescent="0.25">
      <c r="A4" s="24" t="s">
        <v>11</v>
      </c>
      <c r="B4" s="2"/>
      <c r="C4" s="30"/>
      <c r="D4" s="31"/>
      <c r="E4" s="27"/>
      <c r="F4" s="27"/>
    </row>
    <row r="5" spans="1:7" x14ac:dyDescent="0.25">
      <c r="A5" s="24" t="s">
        <v>2279</v>
      </c>
      <c r="B5" s="2" t="s">
        <v>1632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 x14ac:dyDescent="0.25">
      <c r="A6" s="24" t="s">
        <v>2280</v>
      </c>
      <c r="B6" s="2" t="s">
        <v>1633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 x14ac:dyDescent="0.25">
      <c r="A7" s="174" t="s">
        <v>2281</v>
      </c>
      <c r="B7" s="175" t="s">
        <v>2768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 x14ac:dyDescent="0.25">
      <c r="A8" s="24" t="s">
        <v>52</v>
      </c>
      <c r="B8" s="2"/>
      <c r="C8" s="178"/>
      <c r="D8" s="176"/>
      <c r="E8" s="179"/>
      <c r="F8" s="179"/>
    </row>
    <row r="9" spans="1:7" x14ac:dyDescent="0.25">
      <c r="A9" s="24" t="s">
        <v>11</v>
      </c>
      <c r="B9" s="2"/>
      <c r="C9" s="178"/>
      <c r="D9" s="176"/>
      <c r="E9" s="179"/>
      <c r="F9" s="179"/>
    </row>
    <row r="10" spans="1:7" ht="59.25" x14ac:dyDescent="0.25">
      <c r="A10" s="24" t="s">
        <v>2282</v>
      </c>
      <c r="B10" s="2" t="s">
        <v>2523</v>
      </c>
      <c r="C10" s="30" t="s">
        <v>2524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 x14ac:dyDescent="0.25">
      <c r="A11" s="24" t="s">
        <v>2283</v>
      </c>
      <c r="B11" s="2" t="s">
        <v>2460</v>
      </c>
      <c r="C11" s="30" t="s">
        <v>2284</v>
      </c>
      <c r="D11" s="31">
        <v>15</v>
      </c>
      <c r="E11" s="179">
        <v>120</v>
      </c>
      <c r="F11" s="179">
        <f t="shared" si="2"/>
        <v>1800</v>
      </c>
    </row>
    <row r="12" spans="1:7" x14ac:dyDescent="0.25">
      <c r="A12" s="174" t="s">
        <v>2285</v>
      </c>
      <c r="B12" s="175" t="s">
        <v>2746</v>
      </c>
      <c r="C12" s="178" t="s">
        <v>2286</v>
      </c>
      <c r="D12" s="176">
        <v>3</v>
      </c>
      <c r="E12" s="179">
        <v>6900</v>
      </c>
      <c r="F12" s="179">
        <f t="shared" si="2"/>
        <v>20700</v>
      </c>
    </row>
    <row r="13" spans="1:7" x14ac:dyDescent="0.25">
      <c r="A13" s="24" t="s">
        <v>2288</v>
      </c>
      <c r="B13" s="2" t="s">
        <v>2739</v>
      </c>
      <c r="C13" s="30" t="s">
        <v>2287</v>
      </c>
      <c r="D13" s="31">
        <v>3</v>
      </c>
      <c r="E13" s="179">
        <v>6900</v>
      </c>
      <c r="F13" s="179">
        <f t="shared" si="2"/>
        <v>20700</v>
      </c>
    </row>
    <row r="14" spans="1:7" x14ac:dyDescent="0.25">
      <c r="A14" s="24" t="s">
        <v>2289</v>
      </c>
      <c r="B14" s="2" t="s">
        <v>2461</v>
      </c>
      <c r="C14" s="30" t="s">
        <v>2290</v>
      </c>
      <c r="D14" s="31">
        <v>15</v>
      </c>
      <c r="E14" s="179">
        <v>550</v>
      </c>
      <c r="F14" s="179">
        <f t="shared" si="2"/>
        <v>8250</v>
      </c>
    </row>
    <row r="15" spans="1:7" x14ac:dyDescent="0.25">
      <c r="A15" s="24" t="s">
        <v>2291</v>
      </c>
      <c r="B15" s="2" t="s">
        <v>2684</v>
      </c>
      <c r="C15" s="30" t="s">
        <v>2702</v>
      </c>
      <c r="D15" s="31">
        <v>5</v>
      </c>
      <c r="E15" s="179">
        <v>6380</v>
      </c>
      <c r="F15" s="179">
        <f t="shared" si="2"/>
        <v>31900</v>
      </c>
    </row>
    <row r="16" spans="1:7" x14ac:dyDescent="0.25">
      <c r="A16" s="24" t="s">
        <v>2292</v>
      </c>
      <c r="B16" s="2" t="s">
        <v>1323</v>
      </c>
      <c r="C16" s="30" t="s">
        <v>2588</v>
      </c>
      <c r="D16" s="31">
        <v>1</v>
      </c>
      <c r="E16" s="179">
        <v>11400</v>
      </c>
      <c r="F16" s="179">
        <f t="shared" si="2"/>
        <v>11400</v>
      </c>
    </row>
    <row r="17" spans="1:7" ht="30" x14ac:dyDescent="0.25">
      <c r="A17" s="24" t="s">
        <v>2293</v>
      </c>
      <c r="B17" s="2" t="s">
        <v>1723</v>
      </c>
      <c r="C17" s="30" t="s">
        <v>710</v>
      </c>
      <c r="D17" s="31">
        <v>1</v>
      </c>
      <c r="E17" s="179">
        <v>29750</v>
      </c>
      <c r="F17" s="179">
        <f t="shared" si="2"/>
        <v>29750</v>
      </c>
    </row>
    <row r="18" spans="1:7" x14ac:dyDescent="0.25">
      <c r="A18" s="1" t="s">
        <v>15</v>
      </c>
      <c r="B18" s="2"/>
      <c r="C18" s="71"/>
      <c r="D18" s="4"/>
      <c r="E18" s="179"/>
      <c r="F18" s="179"/>
    </row>
    <row r="19" spans="1:7" ht="45" x14ac:dyDescent="0.25">
      <c r="A19" s="24" t="s">
        <v>2295</v>
      </c>
      <c r="B19" s="2" t="s">
        <v>2585</v>
      </c>
      <c r="C19" s="30" t="s">
        <v>2294</v>
      </c>
      <c r="D19" s="31">
        <v>1</v>
      </c>
      <c r="E19" s="179">
        <v>290000</v>
      </c>
      <c r="F19" s="179">
        <f t="shared" si="0"/>
        <v>290000</v>
      </c>
    </row>
    <row r="20" spans="1:7" ht="30" x14ac:dyDescent="0.25">
      <c r="A20" s="24" t="s">
        <v>2296</v>
      </c>
      <c r="B20" s="2" t="s">
        <v>1416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 x14ac:dyDescent="0.25">
      <c r="A21" s="24" t="s">
        <v>2297</v>
      </c>
      <c r="B21" s="2" t="s">
        <v>1637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 x14ac:dyDescent="0.25">
      <c r="A22" s="174" t="s">
        <v>2298</v>
      </c>
      <c r="B22" s="2" t="s">
        <v>2586</v>
      </c>
      <c r="C22" s="178" t="s">
        <v>2587</v>
      </c>
      <c r="D22" s="176">
        <v>1</v>
      </c>
      <c r="E22" s="179">
        <v>590000</v>
      </c>
      <c r="F22" s="179">
        <f t="shared" si="0"/>
        <v>590000</v>
      </c>
    </row>
    <row r="23" spans="1:7" x14ac:dyDescent="0.25">
      <c r="A23" s="1" t="s">
        <v>2299</v>
      </c>
      <c r="B23" s="2" t="s">
        <v>2548</v>
      </c>
      <c r="C23" s="3" t="s">
        <v>2300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 x14ac:dyDescent="0.25">
      <c r="A24" s="270" t="s">
        <v>2301</v>
      </c>
      <c r="B24" s="271"/>
      <c r="C24" s="271"/>
      <c r="D24" s="271"/>
      <c r="E24" s="271"/>
      <c r="F24" s="272"/>
    </row>
    <row r="25" spans="1:7" x14ac:dyDescent="0.25">
      <c r="A25" s="174" t="s">
        <v>2302</v>
      </c>
      <c r="B25" s="176" t="s">
        <v>2483</v>
      </c>
      <c r="C25" s="178" t="s">
        <v>2303</v>
      </c>
      <c r="D25" s="176"/>
      <c r="E25" s="177"/>
      <c r="F25" s="177"/>
      <c r="G25" s="15"/>
    </row>
    <row r="26" spans="1:7" x14ac:dyDescent="0.25">
      <c r="A26" s="174" t="s">
        <v>2304</v>
      </c>
      <c r="B26" s="175" t="s">
        <v>2464</v>
      </c>
      <c r="C26" s="178" t="s">
        <v>2305</v>
      </c>
      <c r="D26" s="176">
        <v>1</v>
      </c>
      <c r="E26" s="179">
        <v>3360</v>
      </c>
      <c r="F26" s="179">
        <f t="shared" si="0"/>
        <v>3360</v>
      </c>
      <c r="G26" s="15"/>
    </row>
    <row r="27" spans="1:7" x14ac:dyDescent="0.25">
      <c r="A27" s="174" t="s">
        <v>2306</v>
      </c>
      <c r="B27" s="175" t="s">
        <v>2572</v>
      </c>
      <c r="C27" s="178" t="s">
        <v>2589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 x14ac:dyDescent="0.25">
      <c r="A28" s="174" t="s">
        <v>2307</v>
      </c>
      <c r="B28" s="175" t="s">
        <v>2475</v>
      </c>
      <c r="C28" s="178" t="s">
        <v>2308</v>
      </c>
      <c r="D28" s="176">
        <v>1</v>
      </c>
      <c r="E28" s="179">
        <v>7200</v>
      </c>
      <c r="F28" s="179">
        <f t="shared" si="0"/>
        <v>7200</v>
      </c>
      <c r="G28" s="15"/>
    </row>
    <row r="29" spans="1:7" x14ac:dyDescent="0.25">
      <c r="A29" s="174" t="s">
        <v>2309</v>
      </c>
      <c r="B29" s="175" t="s">
        <v>2469</v>
      </c>
      <c r="C29" s="178" t="s">
        <v>2310</v>
      </c>
      <c r="D29" s="176">
        <v>1</v>
      </c>
      <c r="E29" s="179">
        <v>4950</v>
      </c>
      <c r="F29" s="179">
        <f t="shared" si="0"/>
        <v>4950</v>
      </c>
      <c r="G29" s="15"/>
    </row>
    <row r="30" spans="1:7" x14ac:dyDescent="0.25">
      <c r="A30" s="174" t="s">
        <v>2311</v>
      </c>
      <c r="B30" s="175" t="s">
        <v>2465</v>
      </c>
      <c r="C30" s="178" t="s">
        <v>2312</v>
      </c>
      <c r="D30" s="176">
        <v>1</v>
      </c>
      <c r="E30" s="179">
        <v>2930</v>
      </c>
      <c r="F30" s="179">
        <f t="shared" si="0"/>
        <v>2930</v>
      </c>
      <c r="G30" s="15"/>
    </row>
    <row r="31" spans="1:7" x14ac:dyDescent="0.25">
      <c r="A31" s="174" t="s">
        <v>2313</v>
      </c>
      <c r="B31" s="175" t="s">
        <v>2474</v>
      </c>
      <c r="C31" s="178" t="s">
        <v>2314</v>
      </c>
      <c r="D31" s="176">
        <v>1</v>
      </c>
      <c r="E31" s="179">
        <v>2300</v>
      </c>
      <c r="F31" s="179">
        <f t="shared" si="0"/>
        <v>2300</v>
      </c>
      <c r="G31" s="15"/>
    </row>
    <row r="32" spans="1:7" x14ac:dyDescent="0.25">
      <c r="A32" s="174" t="s">
        <v>2315</v>
      </c>
      <c r="B32" s="175" t="s">
        <v>2462</v>
      </c>
      <c r="C32" s="178" t="s">
        <v>2316</v>
      </c>
      <c r="D32" s="176">
        <v>1</v>
      </c>
      <c r="E32" s="179">
        <v>1700</v>
      </c>
      <c r="F32" s="179">
        <f t="shared" si="0"/>
        <v>1700</v>
      </c>
      <c r="G32" s="15"/>
    </row>
    <row r="33" spans="1:7" x14ac:dyDescent="0.25">
      <c r="A33" s="174" t="s">
        <v>2317</v>
      </c>
      <c r="B33" s="175" t="s">
        <v>2476</v>
      </c>
      <c r="C33" s="178" t="s">
        <v>2318</v>
      </c>
      <c r="D33" s="176">
        <v>1</v>
      </c>
      <c r="E33" s="179">
        <v>5200</v>
      </c>
      <c r="F33" s="179">
        <f t="shared" si="0"/>
        <v>5200</v>
      </c>
      <c r="G33" s="15"/>
    </row>
    <row r="34" spans="1:7" x14ac:dyDescent="0.25">
      <c r="A34" s="174" t="s">
        <v>2319</v>
      </c>
      <c r="B34" s="175" t="s">
        <v>2466</v>
      </c>
      <c r="C34" s="178" t="s">
        <v>2320</v>
      </c>
      <c r="D34" s="176">
        <v>1</v>
      </c>
      <c r="E34" s="179">
        <v>2800</v>
      </c>
      <c r="F34" s="179">
        <f t="shared" si="0"/>
        <v>2800</v>
      </c>
      <c r="G34" s="15"/>
    </row>
    <row r="35" spans="1:7" x14ac:dyDescent="0.25">
      <c r="A35" s="174" t="s">
        <v>2321</v>
      </c>
      <c r="B35" s="175" t="s">
        <v>2467</v>
      </c>
      <c r="C35" s="178" t="s">
        <v>2322</v>
      </c>
      <c r="D35" s="176">
        <v>1</v>
      </c>
      <c r="E35" s="179">
        <v>1600</v>
      </c>
      <c r="F35" s="179">
        <f t="shared" si="0"/>
        <v>1600</v>
      </c>
      <c r="G35" s="15"/>
    </row>
    <row r="36" spans="1:7" x14ac:dyDescent="0.25">
      <c r="A36" s="174" t="s">
        <v>2323</v>
      </c>
      <c r="B36" s="175" t="s">
        <v>2470</v>
      </c>
      <c r="C36" s="178" t="s">
        <v>2324</v>
      </c>
      <c r="D36" s="176">
        <v>1</v>
      </c>
      <c r="E36" s="179">
        <v>750</v>
      </c>
      <c r="F36" s="179">
        <f t="shared" si="0"/>
        <v>750</v>
      </c>
      <c r="G36" s="15"/>
    </row>
    <row r="37" spans="1:7" x14ac:dyDescent="0.25">
      <c r="A37" s="174" t="s">
        <v>2325</v>
      </c>
      <c r="B37" s="175" t="s">
        <v>2468</v>
      </c>
      <c r="C37" s="178" t="s">
        <v>2326</v>
      </c>
      <c r="D37" s="176">
        <v>1</v>
      </c>
      <c r="E37" s="179">
        <v>950</v>
      </c>
      <c r="F37" s="179">
        <f t="shared" si="0"/>
        <v>950</v>
      </c>
      <c r="G37" s="15"/>
    </row>
    <row r="38" spans="1:7" x14ac:dyDescent="0.25">
      <c r="A38" s="174" t="s">
        <v>2327</v>
      </c>
      <c r="B38" s="175" t="s">
        <v>2477</v>
      </c>
      <c r="C38" s="178" t="s">
        <v>2328</v>
      </c>
      <c r="D38" s="176">
        <v>1</v>
      </c>
      <c r="E38" s="179">
        <v>850</v>
      </c>
      <c r="F38" s="179">
        <f t="shared" si="0"/>
        <v>850</v>
      </c>
      <c r="G38" s="15"/>
    </row>
    <row r="39" spans="1:7" x14ac:dyDescent="0.25">
      <c r="A39" s="174" t="s">
        <v>2329</v>
      </c>
      <c r="B39" s="175" t="s">
        <v>2471</v>
      </c>
      <c r="C39" s="178" t="s">
        <v>2330</v>
      </c>
      <c r="D39" s="176">
        <v>1</v>
      </c>
      <c r="E39" s="179">
        <v>950</v>
      </c>
      <c r="F39" s="179">
        <f t="shared" si="0"/>
        <v>950</v>
      </c>
      <c r="G39" s="15"/>
    </row>
    <row r="40" spans="1:7" x14ac:dyDescent="0.25">
      <c r="A40" s="174" t="s">
        <v>2331</v>
      </c>
      <c r="B40" s="175" t="s">
        <v>2472</v>
      </c>
      <c r="C40" s="178" t="s">
        <v>2332</v>
      </c>
      <c r="D40" s="176">
        <v>1</v>
      </c>
      <c r="E40" s="179">
        <v>3200</v>
      </c>
      <c r="F40" s="179">
        <f t="shared" si="0"/>
        <v>3200</v>
      </c>
      <c r="G40" s="15"/>
    </row>
    <row r="41" spans="1:7" x14ac:dyDescent="0.25">
      <c r="A41" s="174" t="s">
        <v>2333</v>
      </c>
      <c r="B41" s="175" t="s">
        <v>2473</v>
      </c>
      <c r="C41" s="178" t="s">
        <v>2334</v>
      </c>
      <c r="D41" s="176">
        <v>1</v>
      </c>
      <c r="E41" s="179">
        <v>1600</v>
      </c>
      <c r="F41" s="179">
        <f t="shared" si="0"/>
        <v>1600</v>
      </c>
      <c r="G41" s="15"/>
    </row>
    <row r="42" spans="1:7" x14ac:dyDescent="0.25">
      <c r="A42" s="174" t="s">
        <v>2335</v>
      </c>
      <c r="B42" s="175" t="s">
        <v>1477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 x14ac:dyDescent="0.25">
      <c r="A43" s="174" t="s">
        <v>2336</v>
      </c>
      <c r="B43" s="175" t="s">
        <v>2463</v>
      </c>
      <c r="C43" s="178" t="s">
        <v>2337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 x14ac:dyDescent="0.25">
      <c r="A44" s="270" t="s">
        <v>2352</v>
      </c>
      <c r="B44" s="271"/>
      <c r="C44" s="271"/>
      <c r="D44" s="271"/>
      <c r="E44" s="271"/>
      <c r="F44" s="272"/>
    </row>
    <row r="45" spans="1:7" x14ac:dyDescent="0.25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 x14ac:dyDescent="0.25">
      <c r="A46" s="174" t="s">
        <v>2338</v>
      </c>
      <c r="B46" s="175" t="s">
        <v>2640</v>
      </c>
      <c r="C46" s="185" t="s">
        <v>2251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 x14ac:dyDescent="0.25">
      <c r="A47" s="174" t="s">
        <v>2339</v>
      </c>
      <c r="B47" s="175" t="s">
        <v>2641</v>
      </c>
      <c r="C47" s="185" t="s">
        <v>2253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 x14ac:dyDescent="0.25">
      <c r="A48" s="174" t="s">
        <v>2340</v>
      </c>
      <c r="B48" s="176"/>
      <c r="C48" s="178" t="s">
        <v>2255</v>
      </c>
      <c r="D48" s="176"/>
      <c r="E48" s="218" t="s">
        <v>2642</v>
      </c>
      <c r="F48" s="108"/>
      <c r="G48" s="15"/>
    </row>
    <row r="49" spans="1:7" ht="30" x14ac:dyDescent="0.25">
      <c r="A49" s="174" t="s">
        <v>2341</v>
      </c>
      <c r="B49" s="176"/>
      <c r="C49" s="178" t="s">
        <v>2257</v>
      </c>
      <c r="D49" s="176"/>
      <c r="E49" s="218" t="s">
        <v>2642</v>
      </c>
      <c r="F49" s="108"/>
      <c r="G49" s="15"/>
    </row>
    <row r="50" spans="1:7" x14ac:dyDescent="0.25">
      <c r="A50" s="124" t="s">
        <v>15</v>
      </c>
      <c r="B50" s="125"/>
      <c r="C50" s="145"/>
      <c r="D50" s="31"/>
      <c r="E50" s="27"/>
      <c r="F50" s="27"/>
      <c r="G50" s="15"/>
    </row>
    <row r="51" spans="1:7" ht="30" x14ac:dyDescent="0.25">
      <c r="A51" s="174" t="s">
        <v>2342</v>
      </c>
      <c r="B51" s="175" t="s">
        <v>2643</v>
      </c>
      <c r="C51" s="178" t="s">
        <v>2260</v>
      </c>
      <c r="D51" s="176">
        <v>15</v>
      </c>
      <c r="E51" s="179">
        <v>79000</v>
      </c>
      <c r="F51" s="179">
        <f t="shared" ref="F51:F60" si="4">E51*D51</f>
        <v>1185000</v>
      </c>
      <c r="G51" s="15"/>
    </row>
    <row r="52" spans="1:7" ht="61.5" customHeight="1" x14ac:dyDescent="0.25">
      <c r="A52" s="174" t="s">
        <v>2343</v>
      </c>
      <c r="B52" s="175" t="s">
        <v>2723</v>
      </c>
      <c r="C52" s="178" t="s">
        <v>2262</v>
      </c>
      <c r="D52" s="176">
        <v>1</v>
      </c>
      <c r="E52" s="179">
        <v>66000</v>
      </c>
      <c r="F52" s="179">
        <f t="shared" si="4"/>
        <v>66000</v>
      </c>
      <c r="G52" s="15"/>
    </row>
    <row r="53" spans="1:7" ht="30" x14ac:dyDescent="0.25">
      <c r="A53" s="174" t="s">
        <v>2344</v>
      </c>
      <c r="B53" s="175" t="s">
        <v>2645</v>
      </c>
      <c r="C53" s="178" t="s">
        <v>1180</v>
      </c>
      <c r="D53" s="176">
        <v>3</v>
      </c>
      <c r="E53" s="179">
        <v>85000</v>
      </c>
      <c r="F53" s="179">
        <f t="shared" si="4"/>
        <v>255000</v>
      </c>
      <c r="G53" s="15"/>
    </row>
    <row r="54" spans="1:7" ht="48" customHeight="1" x14ac:dyDescent="0.25">
      <c r="A54" s="174" t="s">
        <v>2345</v>
      </c>
      <c r="B54" s="175" t="s">
        <v>2646</v>
      </c>
      <c r="C54" s="178" t="s">
        <v>2265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 x14ac:dyDescent="0.25">
      <c r="A55" s="174" t="s">
        <v>2346</v>
      </c>
      <c r="B55" s="175" t="s">
        <v>2647</v>
      </c>
      <c r="C55" s="178" t="s">
        <v>2267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 x14ac:dyDescent="0.25">
      <c r="A56" s="174" t="s">
        <v>2347</v>
      </c>
      <c r="B56" s="175" t="s">
        <v>2725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 x14ac:dyDescent="0.25">
      <c r="A57" s="174" t="s">
        <v>2348</v>
      </c>
      <c r="B57" s="175" t="s">
        <v>2648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 x14ac:dyDescent="0.25">
      <c r="A58" s="174" t="s">
        <v>2349</v>
      </c>
      <c r="B58" s="175" t="s">
        <v>2649</v>
      </c>
      <c r="C58" s="178" t="s">
        <v>2271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 x14ac:dyDescent="0.25">
      <c r="A59" s="174" t="s">
        <v>2350</v>
      </c>
      <c r="B59" s="175" t="s">
        <v>2650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 x14ac:dyDescent="0.25">
      <c r="A60" s="174" t="s">
        <v>2351</v>
      </c>
      <c r="B60" s="175" t="s">
        <v>2724</v>
      </c>
      <c r="C60" s="178" t="s">
        <v>2274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 x14ac:dyDescent="0.25">
      <c r="A61" s="24" t="s">
        <v>711</v>
      </c>
      <c r="B61" s="2"/>
      <c r="C61" s="30"/>
      <c r="D61" s="31"/>
      <c r="E61" s="27"/>
      <c r="F61" s="108"/>
    </row>
    <row r="62" spans="1:7" x14ac:dyDescent="0.25">
      <c r="A62" s="24" t="s">
        <v>11</v>
      </c>
      <c r="B62" s="2"/>
      <c r="C62" s="30"/>
      <c r="D62" s="31"/>
      <c r="E62" s="27"/>
      <c r="F62" s="108"/>
    </row>
    <row r="63" spans="1:7" x14ac:dyDescent="0.25">
      <c r="A63" s="24" t="s">
        <v>2355</v>
      </c>
      <c r="B63" s="2" t="s">
        <v>2478</v>
      </c>
      <c r="C63" s="30" t="s">
        <v>2353</v>
      </c>
      <c r="D63" s="31">
        <v>1</v>
      </c>
      <c r="E63" s="179">
        <v>72600</v>
      </c>
      <c r="F63" s="179">
        <f>E63*D63</f>
        <v>72600</v>
      </c>
    </row>
    <row r="64" spans="1:7" ht="30" x14ac:dyDescent="0.25">
      <c r="A64" s="24" t="s">
        <v>2356</v>
      </c>
      <c r="B64" s="2" t="s">
        <v>1648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 x14ac:dyDescent="0.25">
      <c r="A65" s="24" t="s">
        <v>2357</v>
      </c>
      <c r="B65" s="2" t="s">
        <v>1649</v>
      </c>
      <c r="C65" s="30" t="s">
        <v>2354</v>
      </c>
      <c r="D65" s="31">
        <v>1</v>
      </c>
      <c r="E65" s="179">
        <v>160900</v>
      </c>
      <c r="F65" s="179">
        <f>E65*D65</f>
        <v>160900</v>
      </c>
    </row>
    <row r="66" spans="1:6" x14ac:dyDescent="0.25">
      <c r="A66" s="24" t="s">
        <v>2358</v>
      </c>
      <c r="B66" s="2" t="s">
        <v>1641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 x14ac:dyDescent="0.25">
      <c r="A67" s="24" t="s">
        <v>2359</v>
      </c>
      <c r="B67" s="2" t="s">
        <v>1642</v>
      </c>
      <c r="C67" s="30" t="s">
        <v>714</v>
      </c>
      <c r="D67" s="31">
        <v>5</v>
      </c>
      <c r="E67" s="179">
        <v>160</v>
      </c>
      <c r="F67" s="179">
        <f>E67*D67</f>
        <v>800</v>
      </c>
    </row>
    <row r="68" spans="1:6" x14ac:dyDescent="0.25">
      <c r="A68" s="24" t="s">
        <v>2360</v>
      </c>
      <c r="B68" s="2" t="s">
        <v>2744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x14ac:dyDescent="0.25">
      <c r="A69" s="174" t="s">
        <v>2361</v>
      </c>
      <c r="B69" s="175" t="s">
        <v>2479</v>
      </c>
      <c r="C69" s="178" t="s">
        <v>2362</v>
      </c>
      <c r="D69" s="176">
        <v>5</v>
      </c>
      <c r="E69" s="179">
        <v>130</v>
      </c>
      <c r="F69" s="179">
        <f t="shared" ref="F69:F71" si="5">E69*D69</f>
        <v>650</v>
      </c>
    </row>
    <row r="70" spans="1:6" x14ac:dyDescent="0.25">
      <c r="A70" s="174" t="s">
        <v>2363</v>
      </c>
      <c r="B70" s="175" t="s">
        <v>2367</v>
      </c>
      <c r="C70" s="178" t="s">
        <v>2364</v>
      </c>
      <c r="D70" s="176">
        <v>1</v>
      </c>
      <c r="E70" s="179">
        <v>580</v>
      </c>
      <c r="F70" s="179">
        <f t="shared" si="5"/>
        <v>580</v>
      </c>
    </row>
    <row r="71" spans="1:6" x14ac:dyDescent="0.25">
      <c r="A71" s="174" t="s">
        <v>2365</v>
      </c>
      <c r="B71" s="175" t="s">
        <v>2480</v>
      </c>
      <c r="C71" s="178" t="s">
        <v>2366</v>
      </c>
      <c r="D71" s="176">
        <v>5</v>
      </c>
      <c r="E71" s="179">
        <v>150</v>
      </c>
      <c r="F71" s="179">
        <f t="shared" si="5"/>
        <v>750</v>
      </c>
    </row>
    <row r="72" spans="1:6" x14ac:dyDescent="0.25">
      <c r="A72" s="24" t="s">
        <v>2371</v>
      </c>
      <c r="B72" s="2" t="s">
        <v>2748</v>
      </c>
      <c r="C72" s="30" t="s">
        <v>717</v>
      </c>
      <c r="D72" s="31">
        <v>3</v>
      </c>
      <c r="E72" s="179">
        <v>240</v>
      </c>
      <c r="F72" s="179">
        <f t="shared" ref="F72:F83" si="6">E72*D72</f>
        <v>720</v>
      </c>
    </row>
    <row r="73" spans="1:6" x14ac:dyDescent="0.25">
      <c r="A73" s="24" t="s">
        <v>2372</v>
      </c>
      <c r="B73" s="2" t="s">
        <v>1643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x14ac:dyDescent="0.25">
      <c r="A74" s="24" t="s">
        <v>2373</v>
      </c>
      <c r="B74" s="2" t="s">
        <v>1731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 x14ac:dyDescent="0.25">
      <c r="A75" s="24" t="s">
        <v>2374</v>
      </c>
      <c r="B75" s="2" t="s">
        <v>1780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 x14ac:dyDescent="0.25">
      <c r="A76" s="24" t="s">
        <v>2375</v>
      </c>
      <c r="B76" s="2" t="s">
        <v>1644</v>
      </c>
      <c r="C76" s="30" t="s">
        <v>718</v>
      </c>
      <c r="D76" s="31">
        <v>3</v>
      </c>
      <c r="E76" s="179">
        <v>12000</v>
      </c>
      <c r="F76" s="179">
        <f t="shared" si="6"/>
        <v>36000</v>
      </c>
    </row>
    <row r="77" spans="1:6" x14ac:dyDescent="0.25">
      <c r="A77" s="24" t="s">
        <v>2376</v>
      </c>
      <c r="B77" s="2" t="s">
        <v>1645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 x14ac:dyDescent="0.25">
      <c r="A78" s="24" t="s">
        <v>2377</v>
      </c>
      <c r="B78" s="2" t="s">
        <v>1646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 x14ac:dyDescent="0.25">
      <c r="A79" s="24" t="s">
        <v>2378</v>
      </c>
      <c r="B79" s="2" t="s">
        <v>1808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 x14ac:dyDescent="0.25">
      <c r="A80" s="174" t="s">
        <v>2368</v>
      </c>
      <c r="B80" s="175" t="s">
        <v>2370</v>
      </c>
      <c r="C80" s="178" t="s">
        <v>2369</v>
      </c>
      <c r="D80" s="176">
        <v>3</v>
      </c>
      <c r="E80" s="179">
        <v>350</v>
      </c>
      <c r="F80" s="179">
        <f t="shared" si="6"/>
        <v>1050</v>
      </c>
    </row>
    <row r="81" spans="1:6" x14ac:dyDescent="0.25">
      <c r="A81" s="1" t="s">
        <v>15</v>
      </c>
      <c r="B81" s="2"/>
      <c r="C81" s="71"/>
      <c r="D81" s="4"/>
      <c r="E81" s="25"/>
      <c r="F81" s="109"/>
    </row>
    <row r="82" spans="1:6" ht="30" x14ac:dyDescent="0.25">
      <c r="A82" s="174" t="s">
        <v>2379</v>
      </c>
      <c r="B82" s="175" t="s">
        <v>2488</v>
      </c>
      <c r="C82" s="185" t="s">
        <v>2380</v>
      </c>
      <c r="D82" s="176">
        <v>1</v>
      </c>
      <c r="E82" s="179">
        <v>1200</v>
      </c>
      <c r="F82" s="179">
        <f t="shared" si="6"/>
        <v>1200</v>
      </c>
    </row>
    <row r="83" spans="1:6" x14ac:dyDescent="0.25">
      <c r="A83" s="174" t="s">
        <v>2381</v>
      </c>
      <c r="B83" s="175" t="s">
        <v>2481</v>
      </c>
      <c r="C83" s="185" t="s">
        <v>2382</v>
      </c>
      <c r="D83" s="176">
        <v>1</v>
      </c>
      <c r="E83" s="179">
        <v>850</v>
      </c>
      <c r="F83" s="179">
        <f t="shared" si="6"/>
        <v>850</v>
      </c>
    </row>
    <row r="84" spans="1:6" x14ac:dyDescent="0.25">
      <c r="A84" s="24" t="s">
        <v>2391</v>
      </c>
      <c r="B84" s="2" t="s">
        <v>1640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 x14ac:dyDescent="0.25">
      <c r="A85" s="24" t="s">
        <v>2392</v>
      </c>
      <c r="B85" s="175" t="s">
        <v>2490</v>
      </c>
      <c r="C85" s="30" t="s">
        <v>2383</v>
      </c>
      <c r="D85" s="31">
        <v>5</v>
      </c>
      <c r="E85" s="179">
        <v>150</v>
      </c>
      <c r="F85" s="179">
        <f>E85*D85</f>
        <v>750</v>
      </c>
    </row>
    <row r="86" spans="1:6" ht="30" x14ac:dyDescent="0.25">
      <c r="A86" s="174" t="s">
        <v>2384</v>
      </c>
      <c r="B86" s="175" t="s">
        <v>2482</v>
      </c>
      <c r="C86" s="178" t="s">
        <v>2385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 x14ac:dyDescent="0.25">
      <c r="A87" s="174" t="s">
        <v>2386</v>
      </c>
      <c r="B87" s="176" t="s">
        <v>2483</v>
      </c>
      <c r="C87" s="178" t="s">
        <v>2387</v>
      </c>
      <c r="D87" s="69"/>
      <c r="E87" s="179"/>
      <c r="F87" s="179"/>
    </row>
    <row r="88" spans="1:6" x14ac:dyDescent="0.25">
      <c r="A88" s="174" t="s">
        <v>2388</v>
      </c>
      <c r="B88" s="175" t="s">
        <v>2703</v>
      </c>
      <c r="C88" s="178" t="s">
        <v>2489</v>
      </c>
      <c r="D88" s="69">
        <v>1</v>
      </c>
      <c r="E88" s="179">
        <v>1500</v>
      </c>
      <c r="F88" s="179">
        <f t="shared" si="7"/>
        <v>1500</v>
      </c>
    </row>
    <row r="89" spans="1:6" x14ac:dyDescent="0.25">
      <c r="A89" s="24" t="s">
        <v>2390</v>
      </c>
      <c r="B89" s="2" t="s">
        <v>2775</v>
      </c>
      <c r="C89" s="30" t="s">
        <v>2389</v>
      </c>
      <c r="D89" s="31">
        <v>1</v>
      </c>
      <c r="E89" s="179">
        <v>32360</v>
      </c>
      <c r="F89" s="179">
        <f>E89*D89</f>
        <v>32360</v>
      </c>
    </row>
    <row r="90" spans="1:6" x14ac:dyDescent="0.25">
      <c r="A90" s="24" t="s">
        <v>722</v>
      </c>
      <c r="B90" s="2"/>
      <c r="C90" s="63"/>
      <c r="D90" s="31"/>
      <c r="E90" s="27"/>
      <c r="F90" s="108"/>
    </row>
    <row r="91" spans="1:6" x14ac:dyDescent="0.25">
      <c r="A91" s="24" t="s">
        <v>11</v>
      </c>
      <c r="B91" s="2"/>
      <c r="C91" s="63"/>
      <c r="D91" s="31"/>
      <c r="E91" s="27"/>
      <c r="F91" s="108"/>
    </row>
    <row r="92" spans="1:6" ht="30" x14ac:dyDescent="0.25">
      <c r="A92" s="24" t="s">
        <v>2393</v>
      </c>
      <c r="B92" s="2" t="s">
        <v>1638</v>
      </c>
      <c r="C92" s="30" t="s">
        <v>2394</v>
      </c>
      <c r="D92" s="69">
        <v>1</v>
      </c>
      <c r="E92" s="179">
        <v>3800</v>
      </c>
      <c r="F92" s="179">
        <f>E92*D92</f>
        <v>3800</v>
      </c>
    </row>
    <row r="93" spans="1:6" ht="30" x14ac:dyDescent="0.25">
      <c r="A93" s="24" t="s">
        <v>2395</v>
      </c>
      <c r="B93" s="2" t="s">
        <v>1639</v>
      </c>
      <c r="C93" s="30" t="s">
        <v>2396</v>
      </c>
      <c r="D93" s="31">
        <v>1</v>
      </c>
      <c r="E93" s="179">
        <v>3800</v>
      </c>
      <c r="F93" s="179">
        <f>E93*D93</f>
        <v>3800</v>
      </c>
    </row>
    <row r="94" spans="1:6" ht="30" x14ac:dyDescent="0.25">
      <c r="A94" s="174" t="s">
        <v>2397</v>
      </c>
      <c r="B94" s="175" t="s">
        <v>2403</v>
      </c>
      <c r="C94" s="178" t="s">
        <v>2398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 x14ac:dyDescent="0.25">
      <c r="A95" s="174" t="s">
        <v>2399</v>
      </c>
      <c r="B95" s="175" t="s">
        <v>2404</v>
      </c>
      <c r="C95" s="178" t="s">
        <v>2400</v>
      </c>
      <c r="D95" s="176">
        <v>1</v>
      </c>
      <c r="E95" s="179">
        <v>4300</v>
      </c>
      <c r="F95" s="179">
        <f t="shared" si="8"/>
        <v>4300</v>
      </c>
    </row>
    <row r="96" spans="1:6" x14ac:dyDescent="0.25">
      <c r="A96" s="174" t="s">
        <v>2401</v>
      </c>
      <c r="B96" s="175" t="s">
        <v>2674</v>
      </c>
      <c r="C96" s="178" t="s">
        <v>2402</v>
      </c>
      <c r="D96" s="176">
        <v>1</v>
      </c>
      <c r="E96" s="179">
        <v>13200</v>
      </c>
      <c r="F96" s="179">
        <f t="shared" si="8"/>
        <v>13200</v>
      </c>
    </row>
    <row r="97" spans="1:7" ht="30" x14ac:dyDescent="0.25">
      <c r="A97" s="174" t="s">
        <v>2405</v>
      </c>
      <c r="B97" s="175" t="s">
        <v>2486</v>
      </c>
      <c r="C97" s="178" t="s">
        <v>2487</v>
      </c>
      <c r="D97" s="176">
        <v>5</v>
      </c>
      <c r="E97" s="179">
        <v>44000</v>
      </c>
      <c r="F97" s="179">
        <f t="shared" si="8"/>
        <v>220000</v>
      </c>
    </row>
    <row r="98" spans="1:7" ht="45" x14ac:dyDescent="0.25">
      <c r="A98" s="174" t="s">
        <v>2406</v>
      </c>
      <c r="B98" s="175" t="s">
        <v>2485</v>
      </c>
      <c r="C98" s="178" t="s">
        <v>2407</v>
      </c>
      <c r="D98" s="176">
        <v>5</v>
      </c>
      <c r="E98" s="179">
        <v>7600</v>
      </c>
      <c r="F98" s="179">
        <f t="shared" si="8"/>
        <v>38000</v>
      </c>
    </row>
    <row r="99" spans="1:7" x14ac:dyDescent="0.25">
      <c r="A99" s="24" t="s">
        <v>2408</v>
      </c>
      <c r="B99" s="2" t="s">
        <v>2412</v>
      </c>
      <c r="C99" s="30" t="s">
        <v>2409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 x14ac:dyDescent="0.25">
      <c r="A100" s="24" t="s">
        <v>2410</v>
      </c>
      <c r="B100" s="2" t="s">
        <v>2491</v>
      </c>
      <c r="C100" s="30" t="s">
        <v>2411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 x14ac:dyDescent="0.25">
      <c r="A101" s="24" t="s">
        <v>2413</v>
      </c>
      <c r="B101" s="2" t="s">
        <v>1647</v>
      </c>
      <c r="C101" s="30" t="s">
        <v>723</v>
      </c>
      <c r="D101" s="31">
        <v>1</v>
      </c>
      <c r="E101" s="179">
        <v>27000</v>
      </c>
      <c r="F101" s="179">
        <f t="shared" si="9"/>
        <v>27000</v>
      </c>
    </row>
    <row r="102" spans="1:7" x14ac:dyDescent="0.25">
      <c r="A102" s="1" t="s">
        <v>1160</v>
      </c>
      <c r="B102" s="2"/>
      <c r="C102" s="71"/>
      <c r="D102" s="4"/>
      <c r="E102" s="25"/>
      <c r="F102" s="109"/>
    </row>
    <row r="103" spans="1:7" x14ac:dyDescent="0.25">
      <c r="A103" s="1" t="s">
        <v>15</v>
      </c>
      <c r="B103" s="2"/>
      <c r="C103" s="71"/>
      <c r="D103" s="4"/>
      <c r="E103" s="25"/>
      <c r="F103" s="109"/>
    </row>
    <row r="104" spans="1:7" ht="30" x14ac:dyDescent="0.25">
      <c r="A104" s="1" t="s">
        <v>2414</v>
      </c>
      <c r="B104" s="2" t="s">
        <v>2518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 x14ac:dyDescent="0.25">
      <c r="A105" s="1" t="s">
        <v>2415</v>
      </c>
      <c r="B105" s="2" t="s">
        <v>2519</v>
      </c>
      <c r="C105" s="3" t="s">
        <v>1162</v>
      </c>
      <c r="D105" s="4">
        <v>1</v>
      </c>
      <c r="E105" s="179">
        <v>280000</v>
      </c>
      <c r="F105" s="179">
        <f t="shared" si="10"/>
        <v>280000</v>
      </c>
    </row>
    <row r="106" spans="1:7" ht="31.5" customHeight="1" x14ac:dyDescent="0.25">
      <c r="A106" s="1" t="s">
        <v>2416</v>
      </c>
      <c r="B106" s="2" t="s">
        <v>2520</v>
      </c>
      <c r="C106" s="3" t="s">
        <v>2417</v>
      </c>
      <c r="D106" s="4">
        <v>1</v>
      </c>
      <c r="E106" s="179">
        <v>88200</v>
      </c>
      <c r="F106" s="179">
        <f t="shared" si="10"/>
        <v>88200</v>
      </c>
    </row>
    <row r="107" spans="1:7" ht="30" x14ac:dyDescent="0.25">
      <c r="A107" s="1" t="s">
        <v>2418</v>
      </c>
      <c r="B107" s="2" t="s">
        <v>2521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 x14ac:dyDescent="0.25">
      <c r="A108" s="24" t="s">
        <v>14</v>
      </c>
      <c r="B108" s="2"/>
      <c r="C108" s="30"/>
      <c r="D108" s="31"/>
      <c r="E108" s="27"/>
      <c r="F108" s="108"/>
    </row>
    <row r="109" spans="1:7" x14ac:dyDescent="0.25">
      <c r="A109" s="24" t="s">
        <v>11</v>
      </c>
      <c r="B109" s="2"/>
      <c r="C109" s="30"/>
      <c r="D109" s="31"/>
      <c r="E109" s="27"/>
      <c r="F109" s="108"/>
    </row>
    <row r="110" spans="1:7" x14ac:dyDescent="0.25">
      <c r="A110" s="121" t="s">
        <v>13</v>
      </c>
      <c r="B110" s="37" t="s">
        <v>1635</v>
      </c>
      <c r="C110" s="30" t="s">
        <v>2419</v>
      </c>
      <c r="D110" s="168">
        <v>1</v>
      </c>
      <c r="E110" s="179">
        <v>5300</v>
      </c>
      <c r="F110" s="179">
        <f>E110*D110</f>
        <v>5300</v>
      </c>
    </row>
    <row r="111" spans="1:7" ht="30" x14ac:dyDescent="0.25">
      <c r="A111" s="171" t="s">
        <v>2420</v>
      </c>
      <c r="B111" s="37" t="s">
        <v>2522</v>
      </c>
      <c r="C111" s="178" t="s">
        <v>2421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 x14ac:dyDescent="0.25">
      <c r="A112" s="171" t="s">
        <v>2422</v>
      </c>
      <c r="B112" s="175" t="s">
        <v>2688</v>
      </c>
      <c r="C112" s="178" t="s">
        <v>2423</v>
      </c>
      <c r="D112" s="176">
        <v>1</v>
      </c>
      <c r="E112" s="179">
        <v>19700</v>
      </c>
      <c r="F112" s="179">
        <f t="shared" si="11"/>
        <v>19700</v>
      </c>
    </row>
    <row r="113" spans="1:6" x14ac:dyDescent="0.25">
      <c r="A113" s="24" t="s">
        <v>15</v>
      </c>
      <c r="B113" s="2"/>
      <c r="C113" s="30"/>
      <c r="D113" s="31"/>
      <c r="E113" s="179"/>
      <c r="F113" s="179"/>
    </row>
    <row r="114" spans="1:6" ht="16.5" customHeight="1" x14ac:dyDescent="0.25">
      <c r="A114" s="121" t="s">
        <v>1821</v>
      </c>
      <c r="B114" s="37" t="s">
        <v>1636</v>
      </c>
      <c r="C114" s="30" t="s">
        <v>2424</v>
      </c>
      <c r="D114" s="31">
        <v>1</v>
      </c>
      <c r="E114" s="179">
        <v>38920</v>
      </c>
      <c r="F114" s="179">
        <f>E114*D114</f>
        <v>38920</v>
      </c>
    </row>
    <row r="115" spans="1:6" x14ac:dyDescent="0.25">
      <c r="A115" s="24" t="s">
        <v>12</v>
      </c>
      <c r="B115" s="2"/>
      <c r="C115" s="30"/>
      <c r="D115" s="31"/>
      <c r="E115" s="179"/>
      <c r="F115" s="179"/>
    </row>
    <row r="116" spans="1:6" x14ac:dyDescent="0.25">
      <c r="A116" s="24" t="s">
        <v>11</v>
      </c>
      <c r="B116" s="2"/>
      <c r="C116" s="30"/>
      <c r="D116" s="31"/>
      <c r="E116" s="179"/>
      <c r="F116" s="179"/>
    </row>
    <row r="117" spans="1:6" ht="30" x14ac:dyDescent="0.25">
      <c r="A117" s="24" t="s">
        <v>1820</v>
      </c>
      <c r="B117" s="2" t="s">
        <v>1634</v>
      </c>
      <c r="C117" s="30" t="s">
        <v>2425</v>
      </c>
      <c r="D117" s="31">
        <v>1</v>
      </c>
      <c r="E117" s="179">
        <v>18800</v>
      </c>
      <c r="F117" s="179">
        <f>E117*D117</f>
        <v>18800</v>
      </c>
    </row>
    <row r="118" spans="1:6" x14ac:dyDescent="0.25">
      <c r="A118" s="24"/>
      <c r="B118" s="2"/>
      <c r="C118" s="24" t="s">
        <v>2426</v>
      </c>
      <c r="D118" s="24"/>
      <c r="E118" s="24"/>
      <c r="F118" s="41">
        <f>SUM(F3:F117)</f>
        <v>6964240</v>
      </c>
    </row>
  </sheetData>
  <customSheetViews>
    <customSheetView guid="{9CAF924E-FB22-4352-899B-CA2FA34568E5}" topLeftCell="B43">
      <selection activeCell="G56" sqref="G56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746AC705-1951-4F4A-AFC0-292C9CBB2FB0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45 B113:B1048576 B50:B51 B61:B84 B86 B88:B95 B97:B99 B101:B103 B108:B110 B28:B43 B23 B26" xr:uid="{00000000-0002-0000-13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 x14ac:dyDescent="0.25">
      <c r="A2" s="79" t="s">
        <v>2427</v>
      </c>
      <c r="B2" s="19"/>
      <c r="C2" s="79"/>
      <c r="D2" s="22" t="s">
        <v>725</v>
      </c>
      <c r="E2" s="94" t="s">
        <v>1680</v>
      </c>
      <c r="F2" s="93" t="s">
        <v>1681</v>
      </c>
    </row>
    <row r="3" spans="1:7" x14ac:dyDescent="0.25">
      <c r="A3" s="79" t="s">
        <v>757</v>
      </c>
      <c r="B3" s="80"/>
      <c r="C3" s="81"/>
      <c r="D3" s="4"/>
      <c r="E3" s="4"/>
      <c r="F3" s="4"/>
    </row>
    <row r="4" spans="1:7" x14ac:dyDescent="0.25">
      <c r="A4" s="1" t="s">
        <v>2428</v>
      </c>
      <c r="B4" s="2"/>
      <c r="C4" s="4"/>
      <c r="D4" s="4"/>
      <c r="E4" s="90"/>
      <c r="F4" s="90"/>
    </row>
    <row r="5" spans="1:7" x14ac:dyDescent="0.25">
      <c r="A5" s="1" t="s">
        <v>761</v>
      </c>
      <c r="B5" s="2"/>
      <c r="C5" s="4"/>
      <c r="D5" s="4"/>
      <c r="E5" s="90"/>
      <c r="F5" s="90"/>
    </row>
    <row r="6" spans="1:7" x14ac:dyDescent="0.25">
      <c r="A6" s="1" t="s">
        <v>762</v>
      </c>
      <c r="B6" s="2"/>
      <c r="C6" s="4"/>
      <c r="D6" s="4"/>
      <c r="E6" s="90"/>
      <c r="F6" s="90"/>
    </row>
    <row r="7" spans="1:7" ht="30" x14ac:dyDescent="0.25">
      <c r="A7" s="1" t="s">
        <v>2429</v>
      </c>
      <c r="B7" s="2" t="s">
        <v>1693</v>
      </c>
      <c r="C7" s="3" t="s">
        <v>1141</v>
      </c>
      <c r="D7" s="4">
        <v>25</v>
      </c>
      <c r="E7" s="90">
        <v>82000</v>
      </c>
      <c r="F7" s="90">
        <f t="shared" ref="F7:F11" si="0">E7*D7</f>
        <v>2050000</v>
      </c>
      <c r="G7" s="82"/>
    </row>
    <row r="8" spans="1:7" ht="30" x14ac:dyDescent="0.25">
      <c r="A8" s="1" t="s">
        <v>530</v>
      </c>
      <c r="B8" s="122" t="s">
        <v>1689</v>
      </c>
      <c r="C8" s="123" t="s">
        <v>1142</v>
      </c>
      <c r="D8" s="4">
        <v>1</v>
      </c>
      <c r="E8" s="90">
        <v>35000</v>
      </c>
      <c r="F8" s="90">
        <f t="shared" si="0"/>
        <v>35000</v>
      </c>
    </row>
    <row r="9" spans="1:7" x14ac:dyDescent="0.25">
      <c r="A9" s="1" t="s">
        <v>532</v>
      </c>
      <c r="B9" s="2" t="s">
        <v>1694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 x14ac:dyDescent="0.25">
      <c r="A10" s="1" t="s">
        <v>534</v>
      </c>
      <c r="B10" s="2" t="s">
        <v>1767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 x14ac:dyDescent="0.25">
      <c r="A11" s="1" t="s">
        <v>536</v>
      </c>
      <c r="B11" s="2" t="s">
        <v>1797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 x14ac:dyDescent="0.25">
      <c r="A12" s="1" t="s">
        <v>766</v>
      </c>
      <c r="B12" s="2"/>
      <c r="C12" s="4"/>
      <c r="D12" s="4"/>
      <c r="E12" s="90"/>
      <c r="F12" s="90"/>
      <c r="G12" s="3"/>
    </row>
    <row r="13" spans="1:7" ht="45" x14ac:dyDescent="0.25">
      <c r="A13" s="1" t="s">
        <v>538</v>
      </c>
      <c r="B13" s="2" t="s">
        <v>1768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 x14ac:dyDescent="0.25">
      <c r="A14" s="1" t="s">
        <v>539</v>
      </c>
      <c r="B14" s="2"/>
      <c r="C14" s="3" t="s">
        <v>1172</v>
      </c>
      <c r="D14" s="4"/>
      <c r="E14" s="90"/>
      <c r="F14" s="90"/>
    </row>
    <row r="15" spans="1:7" ht="45" x14ac:dyDescent="0.25">
      <c r="A15" s="1" t="s">
        <v>541</v>
      </c>
      <c r="B15" s="2"/>
      <c r="C15" s="3" t="s">
        <v>1173</v>
      </c>
      <c r="D15" s="4"/>
      <c r="E15" s="90"/>
      <c r="F15" s="90"/>
    </row>
    <row r="16" spans="1:7" ht="45" x14ac:dyDescent="0.25">
      <c r="A16" s="1" t="s">
        <v>543</v>
      </c>
      <c r="B16" s="2" t="s">
        <v>1690</v>
      </c>
      <c r="C16" s="3" t="s">
        <v>1678</v>
      </c>
      <c r="D16" s="4">
        <v>1</v>
      </c>
      <c r="E16" s="90">
        <v>265000</v>
      </c>
      <c r="F16" s="90">
        <f t="shared" ref="F16:F42" si="2">E16*D16</f>
        <v>265000</v>
      </c>
    </row>
    <row r="17" spans="1:6" x14ac:dyDescent="0.25">
      <c r="A17" s="1" t="s">
        <v>545</v>
      </c>
      <c r="B17" s="2" t="s">
        <v>1695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 x14ac:dyDescent="0.25">
      <c r="A18" s="1" t="s">
        <v>547</v>
      </c>
      <c r="B18" s="2" t="s">
        <v>1698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 x14ac:dyDescent="0.25">
      <c r="A19" s="1" t="s">
        <v>767</v>
      </c>
      <c r="B19" s="2"/>
      <c r="C19" s="4"/>
      <c r="D19" s="4"/>
      <c r="E19" s="90"/>
      <c r="F19" s="90"/>
    </row>
    <row r="20" spans="1:6" ht="45" x14ac:dyDescent="0.25">
      <c r="A20" s="1" t="s">
        <v>549</v>
      </c>
      <c r="B20" s="2" t="s">
        <v>1696</v>
      </c>
      <c r="C20" s="3" t="s">
        <v>1174</v>
      </c>
      <c r="D20" s="4">
        <v>5</v>
      </c>
      <c r="E20" s="90">
        <v>189000</v>
      </c>
      <c r="F20" s="90">
        <f t="shared" si="2"/>
        <v>945000</v>
      </c>
    </row>
    <row r="21" spans="1:6" x14ac:dyDescent="0.25">
      <c r="A21" s="1" t="s">
        <v>550</v>
      </c>
      <c r="B21" s="2" t="s">
        <v>1697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 x14ac:dyDescent="0.25">
      <c r="A22" s="1" t="s">
        <v>552</v>
      </c>
      <c r="B22" s="2" t="s">
        <v>1700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 x14ac:dyDescent="0.25">
      <c r="A23" s="1" t="s">
        <v>554</v>
      </c>
      <c r="B23" s="2" t="s">
        <v>1699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 x14ac:dyDescent="0.25">
      <c r="A24" s="1" t="s">
        <v>768</v>
      </c>
      <c r="B24" s="2"/>
      <c r="C24" s="4"/>
      <c r="D24" s="4"/>
      <c r="E24" s="90"/>
      <c r="F24" s="90"/>
    </row>
    <row r="25" spans="1:6" x14ac:dyDescent="0.25">
      <c r="A25" s="1" t="s">
        <v>556</v>
      </c>
      <c r="B25" s="2" t="s">
        <v>1709</v>
      </c>
      <c r="C25" s="4" t="s">
        <v>769</v>
      </c>
      <c r="D25" s="4">
        <v>5</v>
      </c>
      <c r="E25" s="90">
        <v>69000</v>
      </c>
      <c r="F25" s="90">
        <f t="shared" si="2"/>
        <v>345000</v>
      </c>
    </row>
    <row r="26" spans="1:6" ht="30" x14ac:dyDescent="0.25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 x14ac:dyDescent="0.25">
      <c r="A27" s="1" t="s">
        <v>560</v>
      </c>
      <c r="B27" s="2" t="s">
        <v>1701</v>
      </c>
      <c r="C27" s="4" t="s">
        <v>770</v>
      </c>
      <c r="D27" s="4">
        <v>2</v>
      </c>
      <c r="E27" s="90">
        <v>35000</v>
      </c>
      <c r="F27" s="90">
        <f t="shared" si="2"/>
        <v>70000</v>
      </c>
    </row>
    <row r="28" spans="1:6" x14ac:dyDescent="0.25">
      <c r="A28" s="1" t="s">
        <v>1758</v>
      </c>
      <c r="B28" s="2"/>
      <c r="C28" s="4" t="s">
        <v>771</v>
      </c>
      <c r="D28" s="4">
        <v>1</v>
      </c>
      <c r="E28" s="90"/>
      <c r="F28" s="90"/>
    </row>
    <row r="29" spans="1:6" x14ac:dyDescent="0.25">
      <c r="A29" s="1" t="s">
        <v>2430</v>
      </c>
      <c r="B29" s="2"/>
      <c r="C29" s="4" t="s">
        <v>772</v>
      </c>
      <c r="D29" s="4">
        <v>1</v>
      </c>
      <c r="E29" s="90"/>
      <c r="F29" s="90"/>
    </row>
    <row r="30" spans="1:6" x14ac:dyDescent="0.25">
      <c r="A30" s="1" t="s">
        <v>2431</v>
      </c>
      <c r="B30" s="2" t="s">
        <v>1702</v>
      </c>
      <c r="C30" s="4" t="s">
        <v>773</v>
      </c>
      <c r="D30" s="4">
        <v>1</v>
      </c>
      <c r="E30" s="90">
        <v>175000</v>
      </c>
      <c r="F30" s="90">
        <f t="shared" si="2"/>
        <v>175000</v>
      </c>
    </row>
    <row r="31" spans="1:6" x14ac:dyDescent="0.25">
      <c r="A31" s="1" t="s">
        <v>2432</v>
      </c>
      <c r="B31" s="2" t="s">
        <v>1703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 x14ac:dyDescent="0.25">
      <c r="A32" s="1" t="s">
        <v>1176</v>
      </c>
      <c r="B32" s="2"/>
      <c r="C32" s="4"/>
      <c r="D32" s="4"/>
      <c r="E32" s="90"/>
      <c r="F32" s="90"/>
    </row>
    <row r="33" spans="1:6" ht="45" x14ac:dyDescent="0.25">
      <c r="A33" s="1" t="s">
        <v>562</v>
      </c>
      <c r="B33" s="2"/>
      <c r="C33" s="3" t="s">
        <v>1177</v>
      </c>
      <c r="D33" s="4"/>
      <c r="E33" s="90"/>
      <c r="F33" s="90"/>
    </row>
    <row r="34" spans="1:6" ht="45" x14ac:dyDescent="0.25">
      <c r="A34" s="1" t="s">
        <v>1759</v>
      </c>
      <c r="B34" s="2"/>
      <c r="C34" s="3" t="s">
        <v>1178</v>
      </c>
      <c r="D34" s="4"/>
      <c r="E34" s="90"/>
      <c r="F34" s="90"/>
    </row>
    <row r="35" spans="1:6" ht="30" x14ac:dyDescent="0.25">
      <c r="A35" s="1" t="s">
        <v>563</v>
      </c>
      <c r="B35" s="2"/>
      <c r="C35" s="3" t="s">
        <v>1179</v>
      </c>
      <c r="D35" s="4"/>
      <c r="E35" s="90"/>
      <c r="F35" s="90"/>
    </row>
    <row r="36" spans="1:6" ht="30" x14ac:dyDescent="0.25">
      <c r="A36" s="1" t="s">
        <v>565</v>
      </c>
      <c r="B36" s="2"/>
      <c r="C36" s="3" t="s">
        <v>1763</v>
      </c>
      <c r="D36" s="4"/>
      <c r="E36" s="90"/>
      <c r="F36" s="90"/>
    </row>
    <row r="37" spans="1:6" x14ac:dyDescent="0.25">
      <c r="A37" s="1" t="s">
        <v>774</v>
      </c>
      <c r="B37" s="2"/>
      <c r="C37" s="4"/>
      <c r="D37" s="4"/>
      <c r="E37" s="90"/>
      <c r="F37" s="90"/>
    </row>
    <row r="38" spans="1:6" x14ac:dyDescent="0.25">
      <c r="A38" s="1" t="s">
        <v>567</v>
      </c>
      <c r="B38" s="2" t="s">
        <v>1704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 x14ac:dyDescent="0.25">
      <c r="A39" s="1" t="s">
        <v>2433</v>
      </c>
      <c r="B39" s="2" t="s">
        <v>1708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 x14ac:dyDescent="0.25">
      <c r="A40" s="1" t="s">
        <v>569</v>
      </c>
      <c r="B40" s="2" t="s">
        <v>1705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 x14ac:dyDescent="0.25">
      <c r="A41" s="1" t="s">
        <v>571</v>
      </c>
      <c r="B41" s="2" t="s">
        <v>1706</v>
      </c>
      <c r="C41" s="3" t="s">
        <v>777</v>
      </c>
      <c r="D41" s="4">
        <v>5</v>
      </c>
      <c r="E41" s="90">
        <v>125000</v>
      </c>
      <c r="F41" s="90">
        <f t="shared" si="2"/>
        <v>625000</v>
      </c>
    </row>
    <row r="42" spans="1:6" ht="45" x14ac:dyDescent="0.25">
      <c r="A42" s="1" t="s">
        <v>573</v>
      </c>
      <c r="B42" s="2" t="s">
        <v>1707</v>
      </c>
      <c r="C42" s="3" t="s">
        <v>778</v>
      </c>
      <c r="D42" s="4">
        <v>1</v>
      </c>
      <c r="E42" s="90">
        <v>175000</v>
      </c>
      <c r="F42" s="90">
        <f t="shared" si="2"/>
        <v>175000</v>
      </c>
    </row>
    <row r="43" spans="1:6" x14ac:dyDescent="0.25">
      <c r="A43" s="1" t="s">
        <v>575</v>
      </c>
      <c r="B43" s="2" t="s">
        <v>2765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 x14ac:dyDescent="0.25">
      <c r="A44" s="1" t="s">
        <v>780</v>
      </c>
      <c r="B44" s="2"/>
      <c r="C44" s="4"/>
      <c r="D44" s="4"/>
      <c r="E44" s="90"/>
      <c r="F44" s="90"/>
    </row>
    <row r="45" spans="1:6" ht="30" x14ac:dyDescent="0.25">
      <c r="A45" s="1" t="s">
        <v>2450</v>
      </c>
      <c r="B45" s="2" t="s">
        <v>2747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 x14ac:dyDescent="0.25">
      <c r="A46" s="1" t="s">
        <v>2451</v>
      </c>
      <c r="B46" s="2" t="s">
        <v>2590</v>
      </c>
      <c r="C46" s="3" t="s">
        <v>782</v>
      </c>
      <c r="D46" s="4">
        <v>1</v>
      </c>
      <c r="E46" s="90">
        <v>320000</v>
      </c>
      <c r="F46" s="90">
        <f>E46*D46</f>
        <v>320000</v>
      </c>
    </row>
    <row r="47" spans="1:6" x14ac:dyDescent="0.25">
      <c r="A47" s="1"/>
      <c r="B47" s="2"/>
      <c r="C47" s="1" t="s">
        <v>2434</v>
      </c>
      <c r="D47" s="4"/>
      <c r="E47" s="90"/>
      <c r="F47" s="187">
        <f>SUM(F4:F46)</f>
        <v>7999700</v>
      </c>
    </row>
    <row r="48" spans="1:6" x14ac:dyDescent="0.25">
      <c r="A48" s="79" t="s">
        <v>783</v>
      </c>
      <c r="B48" s="19"/>
      <c r="C48" s="83"/>
      <c r="D48" s="83"/>
      <c r="E48" s="90"/>
      <c r="F48" s="90"/>
    </row>
    <row r="49" spans="1:6" x14ac:dyDescent="0.25">
      <c r="A49" s="1" t="s">
        <v>2435</v>
      </c>
      <c r="B49" s="2"/>
      <c r="C49" s="4"/>
      <c r="D49" s="4"/>
      <c r="E49" s="90"/>
      <c r="F49" s="90"/>
    </row>
    <row r="50" spans="1:6" x14ac:dyDescent="0.25">
      <c r="A50" s="1" t="s">
        <v>52</v>
      </c>
      <c r="B50" s="2"/>
      <c r="C50" s="4"/>
      <c r="D50" s="4"/>
      <c r="E50" s="90"/>
      <c r="F50" s="90"/>
    </row>
    <row r="51" spans="1:6" x14ac:dyDescent="0.25">
      <c r="A51" s="1" t="s">
        <v>594</v>
      </c>
      <c r="B51" s="2"/>
      <c r="C51" s="4" t="s">
        <v>784</v>
      </c>
      <c r="D51" s="4"/>
      <c r="E51" s="90"/>
      <c r="F51" s="90"/>
    </row>
    <row r="52" spans="1:6" x14ac:dyDescent="0.25">
      <c r="A52" s="1" t="s">
        <v>596</v>
      </c>
      <c r="B52" s="2" t="s">
        <v>2741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 x14ac:dyDescent="0.25">
      <c r="A53" s="1" t="s">
        <v>598</v>
      </c>
      <c r="B53" s="2" t="s">
        <v>1718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 x14ac:dyDescent="0.25">
      <c r="A54" s="1" t="s">
        <v>600</v>
      </c>
      <c r="B54" s="2" t="s">
        <v>1809</v>
      </c>
      <c r="C54" s="3" t="s">
        <v>2613</v>
      </c>
      <c r="D54" s="4">
        <v>1</v>
      </c>
      <c r="E54" s="90">
        <v>320000</v>
      </c>
      <c r="F54" s="90">
        <f t="shared" si="3"/>
        <v>320000</v>
      </c>
    </row>
    <row r="55" spans="1:6" ht="30" x14ac:dyDescent="0.25">
      <c r="A55" s="1" t="s">
        <v>602</v>
      </c>
      <c r="B55" s="2" t="s">
        <v>1515</v>
      </c>
      <c r="C55" s="3" t="s">
        <v>787</v>
      </c>
      <c r="D55" s="4">
        <v>1</v>
      </c>
      <c r="E55" s="90">
        <v>48600</v>
      </c>
      <c r="F55" s="90">
        <f t="shared" si="3"/>
        <v>48600</v>
      </c>
    </row>
    <row r="56" spans="1:6" ht="30" x14ac:dyDescent="0.25">
      <c r="A56" s="1" t="s">
        <v>604</v>
      </c>
      <c r="B56" s="2" t="s">
        <v>1516</v>
      </c>
      <c r="C56" s="3" t="s">
        <v>788</v>
      </c>
      <c r="D56" s="4">
        <v>1</v>
      </c>
      <c r="E56" s="90">
        <v>71000</v>
      </c>
      <c r="F56" s="90">
        <f t="shared" si="3"/>
        <v>71000</v>
      </c>
    </row>
    <row r="57" spans="1:6" ht="30" x14ac:dyDescent="0.25">
      <c r="A57" s="1" t="s">
        <v>606</v>
      </c>
      <c r="B57" s="2" t="s">
        <v>1517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 x14ac:dyDescent="0.25">
      <c r="A58" s="1" t="s">
        <v>608</v>
      </c>
      <c r="B58" s="2" t="s">
        <v>1518</v>
      </c>
      <c r="C58" s="3" t="s">
        <v>790</v>
      </c>
      <c r="D58" s="4">
        <v>1</v>
      </c>
      <c r="E58" s="90">
        <v>52800</v>
      </c>
      <c r="F58" s="90">
        <f t="shared" si="3"/>
        <v>52800</v>
      </c>
    </row>
    <row r="59" spans="1:6" x14ac:dyDescent="0.25">
      <c r="A59" s="1" t="s">
        <v>610</v>
      </c>
      <c r="B59" s="2" t="s">
        <v>1482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 x14ac:dyDescent="0.25">
      <c r="A60" s="1" t="s">
        <v>612</v>
      </c>
      <c r="B60" s="2" t="s">
        <v>1519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 x14ac:dyDescent="0.25">
      <c r="A61" s="1" t="s">
        <v>614</v>
      </c>
      <c r="B61" s="2" t="s">
        <v>1728</v>
      </c>
      <c r="C61" s="3" t="s">
        <v>1183</v>
      </c>
      <c r="D61" s="4">
        <v>2</v>
      </c>
      <c r="E61" s="90">
        <v>19500</v>
      </c>
      <c r="F61" s="90">
        <f t="shared" si="3"/>
        <v>39000</v>
      </c>
    </row>
    <row r="62" spans="1:6" ht="30" x14ac:dyDescent="0.25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 x14ac:dyDescent="0.25">
      <c r="A63" s="1" t="s">
        <v>617</v>
      </c>
      <c r="B63" s="2" t="s">
        <v>2743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 x14ac:dyDescent="0.25">
      <c r="A64" s="1" t="s">
        <v>618</v>
      </c>
      <c r="B64" s="2" t="s">
        <v>1403</v>
      </c>
      <c r="C64" s="3" t="s">
        <v>2652</v>
      </c>
      <c r="D64" s="4">
        <v>1</v>
      </c>
      <c r="E64" s="90">
        <v>84100</v>
      </c>
      <c r="F64" s="90">
        <f t="shared" si="3"/>
        <v>84100</v>
      </c>
    </row>
    <row r="65" spans="1:6" x14ac:dyDescent="0.25">
      <c r="A65" s="1" t="s">
        <v>2767</v>
      </c>
      <c r="B65" s="2" t="s">
        <v>2721</v>
      </c>
      <c r="C65" s="3" t="s">
        <v>796</v>
      </c>
      <c r="D65" s="4">
        <v>1</v>
      </c>
      <c r="E65" s="90">
        <v>34000</v>
      </c>
      <c r="F65" s="90">
        <f t="shared" si="3"/>
        <v>34000</v>
      </c>
    </row>
    <row r="66" spans="1:6" x14ac:dyDescent="0.25">
      <c r="A66" s="1" t="s">
        <v>797</v>
      </c>
      <c r="B66" s="2"/>
      <c r="C66" s="4"/>
      <c r="D66" s="4"/>
      <c r="E66" s="25"/>
      <c r="F66" s="25"/>
    </row>
    <row r="67" spans="1:6" x14ac:dyDescent="0.25">
      <c r="A67" s="1" t="s">
        <v>621</v>
      </c>
      <c r="B67" s="2" t="s">
        <v>1520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 x14ac:dyDescent="0.25">
      <c r="A68" s="1" t="s">
        <v>623</v>
      </c>
      <c r="B68" s="2" t="s">
        <v>1521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 x14ac:dyDescent="0.25">
      <c r="A69" s="1" t="s">
        <v>625</v>
      </c>
      <c r="B69" s="2" t="s">
        <v>1522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 x14ac:dyDescent="0.25">
      <c r="A70" s="1" t="s">
        <v>627</v>
      </c>
      <c r="B70" s="2" t="s">
        <v>1523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 x14ac:dyDescent="0.25">
      <c r="A71" s="1" t="s">
        <v>628</v>
      </c>
      <c r="B71" s="2" t="s">
        <v>1524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 x14ac:dyDescent="0.25">
      <c r="A72" s="1" t="s">
        <v>630</v>
      </c>
      <c r="B72" s="2" t="s">
        <v>1184</v>
      </c>
      <c r="C72" s="4" t="s">
        <v>160</v>
      </c>
      <c r="D72" s="4">
        <v>1</v>
      </c>
      <c r="E72" s="106">
        <v>7700</v>
      </c>
      <c r="F72" s="90">
        <f t="shared" si="4"/>
        <v>7700</v>
      </c>
    </row>
    <row r="73" spans="1:6" x14ac:dyDescent="0.25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 x14ac:dyDescent="0.25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 x14ac:dyDescent="0.25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 x14ac:dyDescent="0.25">
      <c r="A76" s="1" t="s">
        <v>1159</v>
      </c>
      <c r="B76" s="2" t="s">
        <v>2768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 x14ac:dyDescent="0.25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 x14ac:dyDescent="0.25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 x14ac:dyDescent="0.25">
      <c r="A79" s="1" t="s">
        <v>1148</v>
      </c>
      <c r="B79" s="2" t="s">
        <v>2575</v>
      </c>
      <c r="C79" s="3" t="s">
        <v>809</v>
      </c>
      <c r="D79" s="4">
        <v>30</v>
      </c>
      <c r="E79" s="106">
        <v>570</v>
      </c>
      <c r="F79" s="90">
        <f t="shared" si="4"/>
        <v>17100</v>
      </c>
    </row>
    <row r="80" spans="1:6" x14ac:dyDescent="0.25">
      <c r="A80" s="1" t="s">
        <v>1149</v>
      </c>
      <c r="B80" s="2" t="s">
        <v>2591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 x14ac:dyDescent="0.25">
      <c r="A81" s="1" t="s">
        <v>2436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 x14ac:dyDescent="0.25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 x14ac:dyDescent="0.25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 x14ac:dyDescent="0.25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 x14ac:dyDescent="0.25">
      <c r="A85" s="1" t="s">
        <v>642</v>
      </c>
      <c r="B85" s="2" t="s">
        <v>1194</v>
      </c>
      <c r="C85" s="3" t="s">
        <v>814</v>
      </c>
      <c r="D85" s="4">
        <v>15</v>
      </c>
      <c r="E85" s="106">
        <v>24800</v>
      </c>
      <c r="F85" s="90">
        <f t="shared" si="4"/>
        <v>372000</v>
      </c>
    </row>
    <row r="86" spans="1:6" x14ac:dyDescent="0.25">
      <c r="A86" s="1" t="s">
        <v>643</v>
      </c>
      <c r="B86" s="2" t="s">
        <v>1791</v>
      </c>
      <c r="C86" s="4" t="s">
        <v>1987</v>
      </c>
      <c r="D86" s="4">
        <v>15</v>
      </c>
      <c r="E86" s="106">
        <v>440</v>
      </c>
      <c r="F86" s="90">
        <f t="shared" si="4"/>
        <v>6600</v>
      </c>
    </row>
    <row r="87" spans="1:6" x14ac:dyDescent="0.25">
      <c r="A87" s="1" t="s">
        <v>644</v>
      </c>
      <c r="B87" s="2" t="s">
        <v>2749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 x14ac:dyDescent="0.25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 x14ac:dyDescent="0.25">
      <c r="A89" s="1" t="s">
        <v>648</v>
      </c>
      <c r="B89" s="2" t="s">
        <v>2785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 x14ac:dyDescent="0.25">
      <c r="A90" s="1" t="s">
        <v>649</v>
      </c>
      <c r="B90" s="2" t="s">
        <v>1478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 x14ac:dyDescent="0.25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 x14ac:dyDescent="0.25">
      <c r="A92" s="1" t="s">
        <v>652</v>
      </c>
      <c r="B92" s="2" t="s">
        <v>1489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 x14ac:dyDescent="0.25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 x14ac:dyDescent="0.25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 x14ac:dyDescent="0.25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 x14ac:dyDescent="0.25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 x14ac:dyDescent="0.25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 x14ac:dyDescent="0.25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 x14ac:dyDescent="0.25">
      <c r="A99" s="1" t="s">
        <v>662</v>
      </c>
      <c r="B99" s="2" t="s">
        <v>2575</v>
      </c>
      <c r="C99" s="4" t="s">
        <v>818</v>
      </c>
      <c r="D99" s="4">
        <v>15</v>
      </c>
      <c r="E99" s="106">
        <v>570</v>
      </c>
      <c r="F99" s="90">
        <f t="shared" si="4"/>
        <v>8550</v>
      </c>
    </row>
    <row r="100" spans="1:6" ht="30" x14ac:dyDescent="0.25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 x14ac:dyDescent="0.25">
      <c r="A101" s="1" t="s">
        <v>665</v>
      </c>
      <c r="B101" s="2" t="s">
        <v>1525</v>
      </c>
      <c r="C101" s="3" t="s">
        <v>2437</v>
      </c>
      <c r="D101" s="4">
        <v>1</v>
      </c>
      <c r="E101" s="106">
        <v>290000</v>
      </c>
      <c r="F101" s="90">
        <f t="shared" si="4"/>
        <v>290000</v>
      </c>
    </row>
    <row r="102" spans="1:6" x14ac:dyDescent="0.25">
      <c r="A102" s="1" t="s">
        <v>667</v>
      </c>
      <c r="B102" s="2"/>
      <c r="C102" s="3" t="s">
        <v>1205</v>
      </c>
      <c r="D102" s="4"/>
      <c r="E102" s="106"/>
      <c r="F102" s="90"/>
    </row>
    <row r="103" spans="1:6" x14ac:dyDescent="0.25">
      <c r="A103" s="1" t="s">
        <v>668</v>
      </c>
      <c r="B103" s="2" t="s">
        <v>2653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 x14ac:dyDescent="0.25">
      <c r="A104" s="1" t="s">
        <v>669</v>
      </c>
      <c r="B104" s="2"/>
      <c r="C104" s="3" t="s">
        <v>1207</v>
      </c>
      <c r="D104" s="4"/>
      <c r="E104" s="106"/>
      <c r="F104" s="90"/>
    </row>
    <row r="105" spans="1:6" x14ac:dyDescent="0.25">
      <c r="A105" s="1" t="s">
        <v>670</v>
      </c>
      <c r="B105" s="150" t="s">
        <v>1815</v>
      </c>
      <c r="C105" s="3" t="s">
        <v>1816</v>
      </c>
      <c r="D105" s="4">
        <v>1</v>
      </c>
      <c r="E105" s="106">
        <v>23500</v>
      </c>
      <c r="F105" s="90">
        <f>E105*D105</f>
        <v>23500</v>
      </c>
    </row>
    <row r="106" spans="1:6" x14ac:dyDescent="0.25">
      <c r="A106" s="1" t="s">
        <v>672</v>
      </c>
      <c r="B106" s="2" t="s">
        <v>1526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 x14ac:dyDescent="0.25">
      <c r="A107" s="1" t="s">
        <v>674</v>
      </c>
      <c r="B107" s="2" t="s">
        <v>1729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 x14ac:dyDescent="0.25">
      <c r="A108" s="1" t="s">
        <v>676</v>
      </c>
      <c r="B108" s="2"/>
      <c r="C108" s="3" t="s">
        <v>1210</v>
      </c>
      <c r="D108" s="4"/>
      <c r="E108" s="106"/>
      <c r="F108" s="90"/>
    </row>
    <row r="109" spans="1:6" x14ac:dyDescent="0.25">
      <c r="A109" s="1" t="s">
        <v>678</v>
      </c>
      <c r="B109" s="2"/>
      <c r="C109" s="3" t="s">
        <v>1211</v>
      </c>
      <c r="D109" s="4"/>
      <c r="E109" s="106"/>
      <c r="F109" s="90"/>
    </row>
    <row r="110" spans="1:6" x14ac:dyDescent="0.25">
      <c r="A110" s="1" t="s">
        <v>680</v>
      </c>
      <c r="B110" s="2"/>
      <c r="C110" s="3" t="s">
        <v>1212</v>
      </c>
      <c r="D110" s="4"/>
      <c r="E110" s="106"/>
      <c r="F110" s="90"/>
    </row>
    <row r="111" spans="1:6" x14ac:dyDescent="0.25">
      <c r="A111" s="1" t="s">
        <v>682</v>
      </c>
      <c r="B111" s="2"/>
      <c r="C111" s="3" t="s">
        <v>1213</v>
      </c>
      <c r="D111" s="4"/>
      <c r="E111" s="106"/>
      <c r="F111" s="90"/>
    </row>
    <row r="112" spans="1:6" x14ac:dyDescent="0.25">
      <c r="A112" s="1" t="s">
        <v>684</v>
      </c>
      <c r="B112" s="2"/>
      <c r="C112" s="3" t="s">
        <v>1214</v>
      </c>
      <c r="D112" s="4"/>
      <c r="E112" s="106"/>
      <c r="F112" s="90"/>
    </row>
    <row r="113" spans="1:6" x14ac:dyDescent="0.25">
      <c r="A113" s="1" t="s">
        <v>1150</v>
      </c>
      <c r="B113" s="2" t="s">
        <v>1527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 x14ac:dyDescent="0.25">
      <c r="A114" s="1" t="s">
        <v>1151</v>
      </c>
      <c r="B114" s="2" t="s">
        <v>1528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 x14ac:dyDescent="0.25">
      <c r="A115" s="1" t="s">
        <v>2438</v>
      </c>
      <c r="B115" s="2" t="s">
        <v>2525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 x14ac:dyDescent="0.25">
      <c r="A116" s="1" t="s">
        <v>2439</v>
      </c>
      <c r="B116" s="2" t="s">
        <v>1529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 x14ac:dyDescent="0.25">
      <c r="A117" s="1" t="s">
        <v>2440</v>
      </c>
      <c r="B117" s="2"/>
      <c r="C117" s="3" t="s">
        <v>1219</v>
      </c>
      <c r="D117" s="4"/>
      <c r="E117" s="106"/>
      <c r="F117" s="90"/>
    </row>
    <row r="118" spans="1:6" x14ac:dyDescent="0.25">
      <c r="A118" s="1" t="s">
        <v>2441</v>
      </c>
      <c r="B118" s="2" t="s">
        <v>1719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 x14ac:dyDescent="0.25">
      <c r="A119" s="1" t="s">
        <v>2181</v>
      </c>
      <c r="B119" s="2" t="s">
        <v>1684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 x14ac:dyDescent="0.25">
      <c r="A120" s="1" t="s">
        <v>2442</v>
      </c>
      <c r="B120" s="2" t="s">
        <v>1448</v>
      </c>
      <c r="C120" s="3" t="s">
        <v>2443</v>
      </c>
      <c r="D120" s="4">
        <v>1</v>
      </c>
      <c r="E120" s="106">
        <v>4300</v>
      </c>
      <c r="F120" s="90">
        <f>E120*D120</f>
        <v>4300</v>
      </c>
    </row>
    <row r="121" spans="1:6" x14ac:dyDescent="0.25">
      <c r="A121" s="1" t="s">
        <v>686</v>
      </c>
      <c r="B121" s="2"/>
      <c r="C121" s="3" t="s">
        <v>1221</v>
      </c>
      <c r="D121" s="4"/>
      <c r="E121" s="106"/>
      <c r="F121" s="90"/>
    </row>
    <row r="122" spans="1:6" x14ac:dyDescent="0.25">
      <c r="A122" s="1" t="s">
        <v>820</v>
      </c>
      <c r="B122" s="2"/>
      <c r="C122" s="4"/>
      <c r="D122" s="4"/>
      <c r="E122" s="65"/>
      <c r="F122" s="25"/>
    </row>
    <row r="123" spans="1:6" ht="30" x14ac:dyDescent="0.25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 x14ac:dyDescent="0.25">
      <c r="A124" s="1" t="s">
        <v>690</v>
      </c>
      <c r="B124" s="2" t="s">
        <v>1493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 x14ac:dyDescent="0.25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 x14ac:dyDescent="0.25">
      <c r="A126" s="1" t="s">
        <v>14</v>
      </c>
      <c r="B126" s="2"/>
      <c r="C126" s="4"/>
      <c r="D126" s="4"/>
      <c r="E126" s="25"/>
      <c r="F126" s="90"/>
    </row>
    <row r="127" spans="1:6" ht="30" x14ac:dyDescent="0.25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 x14ac:dyDescent="0.25">
      <c r="A128" s="1" t="s">
        <v>695</v>
      </c>
      <c r="B128" s="2" t="s">
        <v>1784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 x14ac:dyDescent="0.25">
      <c r="A129" s="1" t="s">
        <v>697</v>
      </c>
      <c r="B129" s="2" t="s">
        <v>2651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 x14ac:dyDescent="0.25">
      <c r="A130" s="1" t="s">
        <v>825</v>
      </c>
      <c r="B130" s="2"/>
      <c r="C130" s="4"/>
      <c r="D130" s="4"/>
      <c r="E130" s="106"/>
      <c r="F130" s="90"/>
    </row>
    <row r="131" spans="1:6" x14ac:dyDescent="0.25">
      <c r="A131" s="1" t="s">
        <v>702</v>
      </c>
      <c r="B131" s="2" t="s">
        <v>1455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 x14ac:dyDescent="0.25">
      <c r="A132" s="1" t="s">
        <v>705</v>
      </c>
      <c r="B132" s="2" t="s">
        <v>1530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 x14ac:dyDescent="0.25">
      <c r="A133" s="1" t="s">
        <v>2444</v>
      </c>
      <c r="B133" s="150" t="s">
        <v>1815</v>
      </c>
      <c r="C133" s="4" t="s">
        <v>1817</v>
      </c>
      <c r="D133" s="4">
        <v>1</v>
      </c>
      <c r="E133" s="106">
        <v>23500</v>
      </c>
      <c r="F133" s="90">
        <f t="shared" ref="F133:F136" si="6">E133*D133</f>
        <v>23500</v>
      </c>
    </row>
    <row r="134" spans="1:6" x14ac:dyDescent="0.25">
      <c r="A134" s="1" t="s">
        <v>2445</v>
      </c>
      <c r="B134" s="2" t="s">
        <v>1729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 x14ac:dyDescent="0.25">
      <c r="A135" s="1" t="s">
        <v>2446</v>
      </c>
      <c r="B135" s="2" t="s">
        <v>2592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 x14ac:dyDescent="0.25">
      <c r="A136" s="1" t="s">
        <v>2447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 x14ac:dyDescent="0.25">
      <c r="A137" s="1"/>
      <c r="B137" s="2"/>
      <c r="C137" s="1" t="s">
        <v>2448</v>
      </c>
      <c r="D137" s="1"/>
      <c r="E137" s="1"/>
      <c r="F137" s="45">
        <f>SUM(F49:F136)</f>
        <v>4639430</v>
      </c>
    </row>
  </sheetData>
  <customSheetViews>
    <customSheetView guid="{9CAF924E-FB22-4352-899B-CA2FA34568E5}">
      <selection activeCell="A157" sqref="A157"/>
      <pageMargins left="0.7" right="0.7" top="0.75" bottom="0.75" header="0.3" footer="0.3"/>
      <pageSetup paperSize="9" orientation="portrait" r:id="rId1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4"/>
    </customSheetView>
    <customSheetView guid="{746AC705-1951-4F4A-AFC0-292C9CBB2FB0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1400-000000000000}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 x14ac:dyDescent="0.25">
      <c r="A2" s="18" t="s">
        <v>0</v>
      </c>
      <c r="B2" s="19"/>
      <c r="C2" s="20"/>
      <c r="D2" s="21" t="s">
        <v>725</v>
      </c>
      <c r="E2" s="94" t="s">
        <v>1680</v>
      </c>
      <c r="F2" s="93" t="s">
        <v>1681</v>
      </c>
    </row>
    <row r="3" spans="1:7" x14ac:dyDescent="0.25">
      <c r="A3" s="259" t="s">
        <v>12</v>
      </c>
      <c r="B3" s="260"/>
      <c r="C3" s="261"/>
      <c r="D3" s="22"/>
      <c r="E3" s="23"/>
      <c r="F3" s="23"/>
    </row>
    <row r="4" spans="1:7" x14ac:dyDescent="0.25">
      <c r="A4" s="24" t="s">
        <v>11</v>
      </c>
      <c r="B4" s="2"/>
      <c r="C4" s="3"/>
      <c r="D4" s="4"/>
      <c r="E4" s="25"/>
      <c r="F4" s="25"/>
      <c r="G4" s="26"/>
    </row>
    <row r="5" spans="1:7" ht="46.5" customHeight="1" x14ac:dyDescent="0.25">
      <c r="A5" s="1" t="s">
        <v>1820</v>
      </c>
      <c r="B5" s="2" t="s">
        <v>1373</v>
      </c>
      <c r="C5" s="3" t="s">
        <v>2503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 x14ac:dyDescent="0.25">
      <c r="A6" s="259" t="s">
        <v>14</v>
      </c>
      <c r="B6" s="260"/>
      <c r="C6" s="261"/>
      <c r="D6" s="4"/>
      <c r="E6" s="17"/>
      <c r="F6" s="17"/>
      <c r="G6" s="26"/>
    </row>
    <row r="7" spans="1:7" x14ac:dyDescent="0.25">
      <c r="A7" s="28" t="s">
        <v>11</v>
      </c>
      <c r="B7" s="29"/>
      <c r="C7" s="30"/>
      <c r="D7" s="31"/>
      <c r="E7" s="17"/>
      <c r="F7" s="17"/>
      <c r="G7" s="26"/>
    </row>
    <row r="8" spans="1:7" ht="30" x14ac:dyDescent="0.25">
      <c r="A8" s="28" t="s">
        <v>13</v>
      </c>
      <c r="B8" s="2" t="s">
        <v>1785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 x14ac:dyDescent="0.25">
      <c r="A9" s="143" t="s">
        <v>911</v>
      </c>
      <c r="B9" s="2" t="s">
        <v>2501</v>
      </c>
      <c r="C9" s="117" t="s">
        <v>1825</v>
      </c>
      <c r="D9" s="114">
        <v>1</v>
      </c>
      <c r="E9" s="17">
        <v>9500</v>
      </c>
      <c r="F9" s="167">
        <f t="shared" si="0"/>
        <v>9500</v>
      </c>
    </row>
    <row r="10" spans="1:7" x14ac:dyDescent="0.25">
      <c r="A10" s="24" t="s">
        <v>15</v>
      </c>
      <c r="B10" s="151"/>
      <c r="C10" s="152"/>
      <c r="D10" s="145"/>
      <c r="E10" s="17"/>
      <c r="F10" s="188"/>
      <c r="G10" s="26"/>
    </row>
    <row r="11" spans="1:7" ht="45" x14ac:dyDescent="0.25">
      <c r="A11" s="24" t="s">
        <v>1821</v>
      </c>
      <c r="B11" s="2" t="s">
        <v>2495</v>
      </c>
      <c r="C11" s="30" t="s">
        <v>1822</v>
      </c>
      <c r="D11" s="31">
        <v>1</v>
      </c>
      <c r="E11" s="17">
        <v>90910</v>
      </c>
      <c r="F11" s="188">
        <f t="shared" si="0"/>
        <v>90910</v>
      </c>
    </row>
    <row r="12" spans="1:7" ht="30" x14ac:dyDescent="0.25">
      <c r="A12" s="143" t="s">
        <v>1823</v>
      </c>
      <c r="B12" s="2" t="s">
        <v>2494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 x14ac:dyDescent="0.25">
      <c r="A13" s="143" t="s">
        <v>1824</v>
      </c>
      <c r="B13" s="2" t="s">
        <v>2496</v>
      </c>
      <c r="C13" s="117" t="s">
        <v>37</v>
      </c>
      <c r="D13" s="114">
        <v>1</v>
      </c>
      <c r="E13" s="188">
        <v>5800</v>
      </c>
      <c r="F13" s="188">
        <f t="shared" si="0"/>
        <v>5800</v>
      </c>
    </row>
    <row r="14" spans="1:7" x14ac:dyDescent="0.25">
      <c r="A14" s="24" t="s">
        <v>16</v>
      </c>
      <c r="B14" s="2"/>
      <c r="C14" s="30"/>
      <c r="D14" s="31"/>
      <c r="E14" s="27"/>
      <c r="F14" s="27"/>
      <c r="G14" s="26"/>
    </row>
    <row r="15" spans="1:7" x14ac:dyDescent="0.25">
      <c r="A15" s="32" t="s">
        <v>17</v>
      </c>
      <c r="B15" s="33"/>
      <c r="C15" s="34"/>
      <c r="D15" s="35"/>
      <c r="E15" s="36"/>
      <c r="F15" s="36"/>
      <c r="G15" s="26"/>
    </row>
    <row r="16" spans="1:7" x14ac:dyDescent="0.25">
      <c r="A16" s="24" t="s">
        <v>912</v>
      </c>
      <c r="B16" s="2"/>
      <c r="C16" s="30"/>
      <c r="D16" s="31"/>
      <c r="E16" s="27"/>
      <c r="F16" s="27"/>
      <c r="G16" s="26"/>
    </row>
    <row r="17" spans="1:7" x14ac:dyDescent="0.25">
      <c r="A17" s="24" t="s">
        <v>14</v>
      </c>
      <c r="B17" s="2"/>
      <c r="C17" s="30"/>
      <c r="D17" s="31"/>
      <c r="E17" s="27"/>
      <c r="F17" s="27"/>
      <c r="G17" s="26"/>
    </row>
    <row r="18" spans="1:7" x14ac:dyDescent="0.25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 x14ac:dyDescent="0.25">
      <c r="A19" s="24" t="s">
        <v>18</v>
      </c>
      <c r="B19" s="2" t="s">
        <v>1712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 x14ac:dyDescent="0.25">
      <c r="A20" s="24" t="s">
        <v>19</v>
      </c>
      <c r="B20" s="2" t="s">
        <v>1374</v>
      </c>
      <c r="C20" s="30" t="s">
        <v>20</v>
      </c>
      <c r="D20" s="31">
        <v>1</v>
      </c>
      <c r="E20" s="17">
        <v>21800</v>
      </c>
      <c r="F20" s="17">
        <f t="shared" si="0"/>
        <v>21800</v>
      </c>
      <c r="G20" s="26"/>
    </row>
    <row r="21" spans="1:7" ht="30" customHeight="1" x14ac:dyDescent="0.25">
      <c r="A21" s="24" t="s">
        <v>21</v>
      </c>
      <c r="B21" s="2" t="s">
        <v>1810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 x14ac:dyDescent="0.25">
      <c r="A22" s="24" t="s">
        <v>23</v>
      </c>
      <c r="B22" s="2" t="s">
        <v>1375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 x14ac:dyDescent="0.25">
      <c r="A23" s="24" t="s">
        <v>25</v>
      </c>
      <c r="B23" s="2" t="s">
        <v>1376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 x14ac:dyDescent="0.25">
      <c r="A24" s="24" t="s">
        <v>15</v>
      </c>
      <c r="B24" s="2"/>
      <c r="C24" s="30"/>
      <c r="D24" s="31"/>
      <c r="E24" s="27"/>
      <c r="F24" s="17"/>
      <c r="G24" s="26"/>
    </row>
    <row r="25" spans="1:7" x14ac:dyDescent="0.25">
      <c r="A25" s="134" t="s">
        <v>27</v>
      </c>
      <c r="B25" s="135"/>
      <c r="C25" s="136"/>
      <c r="D25" s="31"/>
      <c r="E25" s="27"/>
      <c r="F25" s="27"/>
      <c r="G25" s="26"/>
    </row>
    <row r="26" spans="1:7" x14ac:dyDescent="0.25">
      <c r="A26" s="24" t="s">
        <v>11</v>
      </c>
      <c r="B26" s="2"/>
      <c r="C26" s="30"/>
      <c r="D26" s="31"/>
      <c r="E26" s="27"/>
      <c r="F26" s="27"/>
      <c r="G26" s="26"/>
    </row>
    <row r="27" spans="1:7" x14ac:dyDescent="0.25">
      <c r="A27" s="24" t="s">
        <v>28</v>
      </c>
      <c r="B27" s="2" t="s">
        <v>1377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 x14ac:dyDescent="0.25">
      <c r="A28" s="24" t="s">
        <v>30</v>
      </c>
      <c r="B28" s="2" t="s">
        <v>1378</v>
      </c>
      <c r="C28" s="30" t="s">
        <v>31</v>
      </c>
      <c r="D28" s="31">
        <v>7</v>
      </c>
      <c r="E28" s="17">
        <v>3890</v>
      </c>
      <c r="F28" s="17">
        <f t="shared" si="0"/>
        <v>27230</v>
      </c>
      <c r="G28" s="26"/>
    </row>
    <row r="29" spans="1:7" ht="45" x14ac:dyDescent="0.25">
      <c r="A29" s="24" t="s">
        <v>32</v>
      </c>
      <c r="B29" s="2" t="s">
        <v>1379</v>
      </c>
      <c r="C29" s="30" t="s">
        <v>33</v>
      </c>
      <c r="D29" s="31">
        <v>7</v>
      </c>
      <c r="E29" s="17">
        <v>5800</v>
      </c>
      <c r="F29" s="17">
        <f t="shared" si="0"/>
        <v>40600</v>
      </c>
      <c r="G29" s="26"/>
    </row>
    <row r="30" spans="1:7" x14ac:dyDescent="0.25">
      <c r="A30" s="24" t="s">
        <v>914</v>
      </c>
      <c r="B30" s="2"/>
      <c r="C30" s="30"/>
      <c r="D30" s="31"/>
      <c r="E30" s="27"/>
      <c r="F30" s="27"/>
    </row>
    <row r="31" spans="1:7" x14ac:dyDescent="0.25">
      <c r="A31" s="24" t="s">
        <v>11</v>
      </c>
      <c r="B31" s="2"/>
      <c r="C31" s="30"/>
      <c r="D31" s="31"/>
      <c r="E31" s="27"/>
      <c r="F31" s="27"/>
    </row>
    <row r="32" spans="1:7" ht="45" x14ac:dyDescent="0.25">
      <c r="A32" s="1" t="s">
        <v>34</v>
      </c>
      <c r="B32" s="2" t="s">
        <v>1380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 x14ac:dyDescent="0.25">
      <c r="A33" s="1" t="s">
        <v>36</v>
      </c>
      <c r="B33" s="2" t="s">
        <v>1805</v>
      </c>
      <c r="C33" s="3" t="s">
        <v>1804</v>
      </c>
      <c r="D33" s="4">
        <v>13</v>
      </c>
      <c r="E33" s="17">
        <v>6300</v>
      </c>
      <c r="F33" s="17">
        <f t="shared" si="0"/>
        <v>81900</v>
      </c>
    </row>
    <row r="34" spans="1:6" x14ac:dyDescent="0.25">
      <c r="A34" s="24" t="s">
        <v>15</v>
      </c>
      <c r="B34" s="125"/>
      <c r="C34" s="144"/>
      <c r="D34" s="145"/>
      <c r="E34" s="120"/>
      <c r="F34" s="120"/>
    </row>
    <row r="35" spans="1:6" x14ac:dyDescent="0.25">
      <c r="A35" s="24" t="s">
        <v>915</v>
      </c>
      <c r="B35" s="2"/>
      <c r="C35" s="30"/>
      <c r="D35" s="31"/>
      <c r="E35" s="27"/>
      <c r="F35" s="27"/>
    </row>
    <row r="36" spans="1:6" x14ac:dyDescent="0.25">
      <c r="A36" s="24" t="s">
        <v>38</v>
      </c>
      <c r="B36" s="2"/>
      <c r="C36" s="30"/>
      <c r="D36" s="31"/>
      <c r="E36" s="27"/>
      <c r="F36" s="27"/>
    </row>
    <row r="37" spans="1:6" x14ac:dyDescent="0.25">
      <c r="A37" s="24" t="s">
        <v>11</v>
      </c>
      <c r="B37" s="116"/>
      <c r="C37" s="117"/>
      <c r="D37" s="114"/>
      <c r="E37" s="181"/>
      <c r="F37" s="181"/>
    </row>
    <row r="38" spans="1:6" ht="30" customHeight="1" x14ac:dyDescent="0.25">
      <c r="A38" s="24" t="s">
        <v>866</v>
      </c>
      <c r="B38" s="2" t="s">
        <v>1381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 x14ac:dyDescent="0.25">
      <c r="A39" s="24" t="s">
        <v>14</v>
      </c>
      <c r="B39" s="2"/>
      <c r="C39" s="30"/>
      <c r="D39" s="31"/>
      <c r="E39" s="102"/>
      <c r="F39" s="155"/>
    </row>
    <row r="40" spans="1:6" x14ac:dyDescent="0.25">
      <c r="A40" s="24" t="s">
        <v>11</v>
      </c>
      <c r="B40" s="116"/>
      <c r="C40" s="117"/>
      <c r="D40" s="114"/>
      <c r="E40" s="102"/>
      <c r="F40" s="155"/>
    </row>
    <row r="41" spans="1:6" ht="31.5" customHeight="1" x14ac:dyDescent="0.25">
      <c r="A41" s="24" t="s">
        <v>868</v>
      </c>
      <c r="B41" s="2" t="s">
        <v>1382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 x14ac:dyDescent="0.25">
      <c r="A42" s="24" t="s">
        <v>39</v>
      </c>
      <c r="B42" s="2" t="s">
        <v>1258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 x14ac:dyDescent="0.25">
      <c r="A43" s="24" t="s">
        <v>41</v>
      </c>
      <c r="B43" s="2" t="s">
        <v>1383</v>
      </c>
      <c r="C43" s="30" t="s">
        <v>46</v>
      </c>
      <c r="D43" s="31">
        <v>1</v>
      </c>
      <c r="E43" s="17">
        <v>3940</v>
      </c>
      <c r="F43" s="17">
        <f t="shared" si="0"/>
        <v>3940</v>
      </c>
    </row>
    <row r="44" spans="1:6" x14ac:dyDescent="0.25">
      <c r="A44" s="24" t="s">
        <v>15</v>
      </c>
      <c r="B44" s="2"/>
      <c r="C44" s="30"/>
      <c r="D44" s="31"/>
      <c r="E44" s="17"/>
      <c r="F44" s="17"/>
    </row>
    <row r="45" spans="1:6" x14ac:dyDescent="0.25">
      <c r="A45" s="24" t="s">
        <v>27</v>
      </c>
      <c r="B45" s="2"/>
      <c r="C45" s="30"/>
      <c r="D45" s="31"/>
      <c r="E45" s="17"/>
      <c r="F45" s="17"/>
    </row>
    <row r="46" spans="1:6" x14ac:dyDescent="0.25">
      <c r="A46" s="24" t="s">
        <v>11</v>
      </c>
      <c r="B46" s="2"/>
      <c r="C46" s="30"/>
      <c r="D46" s="31"/>
      <c r="E46" s="17"/>
      <c r="F46" s="17"/>
    </row>
    <row r="47" spans="1:6" ht="30" customHeight="1" x14ac:dyDescent="0.25">
      <c r="A47" s="24" t="s">
        <v>43</v>
      </c>
      <c r="B47" s="2" t="s">
        <v>1769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 x14ac:dyDescent="0.25">
      <c r="A48" s="143" t="s">
        <v>45</v>
      </c>
      <c r="B48" s="2" t="s">
        <v>2497</v>
      </c>
      <c r="C48" s="30" t="s">
        <v>1826</v>
      </c>
      <c r="D48" s="31">
        <v>1</v>
      </c>
      <c r="E48" s="17">
        <v>10500</v>
      </c>
      <c r="F48" s="17">
        <f t="shared" ref="F48:F49" si="1">E48*D48</f>
        <v>10500</v>
      </c>
    </row>
    <row r="49" spans="1:6" x14ac:dyDescent="0.25">
      <c r="A49" s="24" t="s">
        <v>47</v>
      </c>
      <c r="B49" s="2" t="s">
        <v>2498</v>
      </c>
      <c r="C49" s="30" t="s">
        <v>1827</v>
      </c>
      <c r="D49" s="31">
        <v>1</v>
      </c>
      <c r="E49" s="17">
        <v>13400</v>
      </c>
      <c r="F49" s="17">
        <f t="shared" si="1"/>
        <v>13400</v>
      </c>
    </row>
    <row r="50" spans="1:6" x14ac:dyDescent="0.25">
      <c r="A50" s="32" t="s">
        <v>51</v>
      </c>
      <c r="B50" s="33"/>
      <c r="C50" s="34"/>
      <c r="D50" s="35"/>
      <c r="E50" s="36"/>
      <c r="F50" s="36"/>
    </row>
    <row r="51" spans="1:6" x14ac:dyDescent="0.25">
      <c r="A51" s="24" t="s">
        <v>916</v>
      </c>
      <c r="B51" s="2"/>
      <c r="C51" s="30"/>
      <c r="D51" s="31"/>
      <c r="E51" s="27"/>
      <c r="F51" s="27"/>
    </row>
    <row r="52" spans="1:6" x14ac:dyDescent="0.25">
      <c r="A52" s="24" t="s">
        <v>52</v>
      </c>
      <c r="B52" s="2"/>
      <c r="C52" s="30"/>
      <c r="D52" s="31"/>
      <c r="E52" s="27"/>
      <c r="F52" s="27"/>
    </row>
    <row r="53" spans="1:6" x14ac:dyDescent="0.25">
      <c r="A53" s="24" t="s">
        <v>11</v>
      </c>
      <c r="B53" s="2"/>
      <c r="C53" s="30"/>
      <c r="D53" s="31"/>
      <c r="E53" s="27"/>
      <c r="F53" s="27"/>
    </row>
    <row r="54" spans="1:6" ht="48" customHeight="1" x14ac:dyDescent="0.25">
      <c r="A54" s="24" t="s">
        <v>49</v>
      </c>
      <c r="B54" s="2" t="s">
        <v>2499</v>
      </c>
      <c r="C54" s="30" t="s">
        <v>1828</v>
      </c>
      <c r="D54" s="31">
        <v>1</v>
      </c>
      <c r="E54" s="17">
        <v>6900</v>
      </c>
      <c r="F54" s="17">
        <f t="shared" ref="F54:F113" si="2">E54*D54</f>
        <v>6900</v>
      </c>
    </row>
    <row r="55" spans="1:6" x14ac:dyDescent="0.25">
      <c r="A55" s="24" t="s">
        <v>54</v>
      </c>
      <c r="B55" s="2"/>
      <c r="C55" s="30"/>
      <c r="D55" s="31"/>
      <c r="E55" s="27"/>
      <c r="F55" s="17"/>
    </row>
    <row r="56" spans="1:6" x14ac:dyDescent="0.25">
      <c r="A56" s="24" t="s">
        <v>11</v>
      </c>
      <c r="B56" s="2"/>
      <c r="C56" s="30"/>
      <c r="D56" s="31"/>
      <c r="E56" s="27"/>
      <c r="F56" s="17"/>
    </row>
    <row r="57" spans="1:6" ht="30" x14ac:dyDescent="0.25">
      <c r="A57" s="24" t="s">
        <v>53</v>
      </c>
      <c r="B57" s="2" t="s">
        <v>1260</v>
      </c>
      <c r="C57" s="30" t="s">
        <v>56</v>
      </c>
      <c r="D57" s="31">
        <v>1</v>
      </c>
      <c r="E57" s="17">
        <v>3400</v>
      </c>
      <c r="F57" s="17">
        <f t="shared" si="2"/>
        <v>3400</v>
      </c>
    </row>
    <row r="58" spans="1:6" ht="30" customHeight="1" x14ac:dyDescent="0.25">
      <c r="A58" s="24" t="s">
        <v>55</v>
      </c>
      <c r="B58" s="2" t="s">
        <v>1261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 x14ac:dyDescent="0.25">
      <c r="A59" s="24" t="s">
        <v>57</v>
      </c>
      <c r="B59" s="2" t="s">
        <v>1806</v>
      </c>
      <c r="C59" s="30" t="s">
        <v>60</v>
      </c>
      <c r="D59" s="31">
        <v>1</v>
      </c>
      <c r="E59" s="17">
        <v>1900</v>
      </c>
      <c r="F59" s="17">
        <f t="shared" si="2"/>
        <v>1900</v>
      </c>
    </row>
    <row r="60" spans="1:6" ht="30" x14ac:dyDescent="0.25">
      <c r="A60" s="24" t="s">
        <v>59</v>
      </c>
      <c r="B60" s="2" t="s">
        <v>1262</v>
      </c>
      <c r="C60" s="30" t="s">
        <v>62</v>
      </c>
      <c r="D60" s="31">
        <v>15</v>
      </c>
      <c r="E60" s="17">
        <v>25200</v>
      </c>
      <c r="F60" s="17">
        <f t="shared" si="2"/>
        <v>378000</v>
      </c>
    </row>
    <row r="61" spans="1:6" x14ac:dyDescent="0.25">
      <c r="A61" s="24" t="s">
        <v>14</v>
      </c>
      <c r="B61" s="2"/>
      <c r="C61" s="30"/>
      <c r="D61" s="31"/>
      <c r="E61" s="27"/>
      <c r="F61" s="27"/>
    </row>
    <row r="62" spans="1:6" x14ac:dyDescent="0.25">
      <c r="A62" s="24" t="s">
        <v>11</v>
      </c>
      <c r="B62" s="2"/>
      <c r="C62" s="30"/>
      <c r="D62" s="31"/>
      <c r="E62" s="27"/>
      <c r="F62" s="27"/>
    </row>
    <row r="63" spans="1:6" ht="30" x14ac:dyDescent="0.25">
      <c r="A63" s="24" t="s">
        <v>61</v>
      </c>
      <c r="B63" s="2" t="s">
        <v>1263</v>
      </c>
      <c r="C63" s="30" t="s">
        <v>64</v>
      </c>
      <c r="D63" s="31">
        <v>15</v>
      </c>
      <c r="E63" s="17">
        <v>4400</v>
      </c>
      <c r="F63" s="17">
        <f t="shared" si="2"/>
        <v>66000</v>
      </c>
    </row>
    <row r="64" spans="1:6" ht="30" customHeight="1" x14ac:dyDescent="0.25">
      <c r="A64" s="24" t="s">
        <v>63</v>
      </c>
      <c r="B64" s="2" t="s">
        <v>1264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 x14ac:dyDescent="0.25">
      <c r="A65" s="24" t="s">
        <v>15</v>
      </c>
      <c r="B65" s="2"/>
      <c r="C65" s="30"/>
      <c r="D65" s="31"/>
      <c r="E65" s="27"/>
      <c r="F65" s="17"/>
    </row>
    <row r="66" spans="1:6" x14ac:dyDescent="0.25">
      <c r="A66" s="24" t="s">
        <v>27</v>
      </c>
      <c r="B66" s="2"/>
      <c r="C66" s="30"/>
      <c r="D66" s="31"/>
      <c r="E66" s="27"/>
      <c r="F66" s="27"/>
    </row>
    <row r="67" spans="1:6" x14ac:dyDescent="0.25">
      <c r="A67" s="24" t="s">
        <v>11</v>
      </c>
      <c r="B67" s="2"/>
      <c r="C67" s="30"/>
      <c r="D67" s="31"/>
      <c r="E67" s="27"/>
      <c r="F67" s="27"/>
    </row>
    <row r="68" spans="1:6" ht="30" x14ac:dyDescent="0.25">
      <c r="A68" s="24" t="s">
        <v>65</v>
      </c>
      <c r="B68" s="2" t="s">
        <v>1265</v>
      </c>
      <c r="C68" s="30" t="s">
        <v>68</v>
      </c>
      <c r="D68" s="31">
        <v>15</v>
      </c>
      <c r="E68" s="17">
        <v>72000</v>
      </c>
      <c r="F68" s="17">
        <f t="shared" si="2"/>
        <v>1080000</v>
      </c>
    </row>
    <row r="69" spans="1:6" ht="30" x14ac:dyDescent="0.25">
      <c r="A69" s="24" t="s">
        <v>67</v>
      </c>
      <c r="B69" s="2" t="s">
        <v>1384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 x14ac:dyDescent="0.25">
      <c r="A70" s="32" t="s">
        <v>71</v>
      </c>
      <c r="B70" s="33"/>
      <c r="C70" s="34"/>
      <c r="D70" s="35"/>
      <c r="E70" s="36"/>
      <c r="F70" s="36"/>
    </row>
    <row r="71" spans="1:6" x14ac:dyDescent="0.25">
      <c r="A71" s="24" t="s">
        <v>917</v>
      </c>
      <c r="B71" s="2"/>
      <c r="C71" s="30"/>
      <c r="D71" s="31"/>
      <c r="E71" s="27"/>
      <c r="F71" s="27"/>
    </row>
    <row r="72" spans="1:6" x14ac:dyDescent="0.25">
      <c r="A72" s="24" t="s">
        <v>14</v>
      </c>
      <c r="B72" s="2"/>
      <c r="C72" s="30"/>
      <c r="D72" s="31"/>
      <c r="E72" s="27"/>
      <c r="F72" s="27"/>
    </row>
    <row r="73" spans="1:6" x14ac:dyDescent="0.25">
      <c r="A73" s="24" t="s">
        <v>11</v>
      </c>
      <c r="B73" s="116"/>
      <c r="C73" s="117"/>
      <c r="D73" s="114"/>
      <c r="E73" s="181"/>
      <c r="F73" s="181"/>
    </row>
    <row r="74" spans="1:6" ht="15" customHeight="1" x14ac:dyDescent="0.25">
      <c r="A74" s="24" t="s">
        <v>69</v>
      </c>
      <c r="B74" s="2" t="s">
        <v>1266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 x14ac:dyDescent="0.25">
      <c r="A75" s="24" t="s">
        <v>72</v>
      </c>
      <c r="B75" s="2" t="s">
        <v>1267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 x14ac:dyDescent="0.25">
      <c r="A76" s="24" t="s">
        <v>74</v>
      </c>
      <c r="B76" s="2" t="s">
        <v>1268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 x14ac:dyDescent="0.25">
      <c r="A77" s="24" t="s">
        <v>76</v>
      </c>
      <c r="B77" s="2" t="s">
        <v>1385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 x14ac:dyDescent="0.25">
      <c r="A78" s="24" t="s">
        <v>15</v>
      </c>
      <c r="B78" s="2"/>
      <c r="C78" s="30"/>
      <c r="D78" s="31"/>
      <c r="E78" s="27"/>
      <c r="F78" s="17"/>
    </row>
    <row r="79" spans="1:6" x14ac:dyDescent="0.25">
      <c r="A79" s="32" t="s">
        <v>80</v>
      </c>
      <c r="B79" s="33"/>
      <c r="C79" s="34"/>
      <c r="D79" s="35"/>
      <c r="E79" s="36"/>
      <c r="F79" s="36"/>
    </row>
    <row r="80" spans="1:6" x14ac:dyDescent="0.25">
      <c r="A80" s="24" t="s">
        <v>918</v>
      </c>
      <c r="B80" s="2"/>
      <c r="C80" s="30"/>
      <c r="D80" s="31"/>
      <c r="E80" s="27"/>
      <c r="F80" s="27"/>
    </row>
    <row r="81" spans="1:7" x14ac:dyDescent="0.25">
      <c r="A81" s="24" t="s">
        <v>52</v>
      </c>
      <c r="B81" s="2"/>
      <c r="C81" s="30"/>
      <c r="D81" s="31"/>
      <c r="E81" s="27"/>
      <c r="F81" s="27"/>
    </row>
    <row r="82" spans="1:7" x14ac:dyDescent="0.25">
      <c r="A82" s="24" t="s">
        <v>11</v>
      </c>
      <c r="B82" s="2"/>
      <c r="C82" s="30"/>
      <c r="D82" s="31"/>
      <c r="E82" s="27"/>
      <c r="F82" s="27"/>
    </row>
    <row r="83" spans="1:7" ht="45" customHeight="1" x14ac:dyDescent="0.25">
      <c r="A83" s="24" t="s">
        <v>78</v>
      </c>
      <c r="B83" s="2" t="s">
        <v>1386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 x14ac:dyDescent="0.25">
      <c r="A84" s="24" t="s">
        <v>81</v>
      </c>
      <c r="B84" s="2" t="s">
        <v>1776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 x14ac:dyDescent="0.25">
      <c r="A85" s="24" t="s">
        <v>83</v>
      </c>
      <c r="B85" s="2" t="s">
        <v>2492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 x14ac:dyDescent="0.25">
      <c r="A86" s="24" t="s">
        <v>87</v>
      </c>
      <c r="B86" s="2"/>
      <c r="C86" s="30"/>
      <c r="D86" s="31"/>
      <c r="E86" s="27"/>
      <c r="F86" s="27"/>
    </row>
    <row r="87" spans="1:7" x14ac:dyDescent="0.25">
      <c r="A87" s="24" t="s">
        <v>11</v>
      </c>
      <c r="B87" s="2"/>
      <c r="C87" s="30"/>
      <c r="D87" s="31"/>
      <c r="E87" s="27"/>
      <c r="F87" s="27"/>
    </row>
    <row r="88" spans="1:7" ht="15" customHeight="1" x14ac:dyDescent="0.25">
      <c r="A88" s="24" t="s">
        <v>85</v>
      </c>
      <c r="B88" s="2" t="s">
        <v>1269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 x14ac:dyDescent="0.25">
      <c r="A89" s="24" t="s">
        <v>90</v>
      </c>
      <c r="B89" s="2"/>
      <c r="C89" s="30"/>
      <c r="D89" s="31"/>
      <c r="E89" s="27"/>
      <c r="F89" s="27"/>
    </row>
    <row r="90" spans="1:7" x14ac:dyDescent="0.25">
      <c r="A90" s="24" t="s">
        <v>11</v>
      </c>
      <c r="B90" s="2"/>
      <c r="C90" s="30"/>
      <c r="D90" s="31"/>
      <c r="E90" s="27"/>
      <c r="F90" s="27"/>
    </row>
    <row r="91" spans="1:7" ht="30" x14ac:dyDescent="0.25">
      <c r="A91" s="24" t="s">
        <v>88</v>
      </c>
      <c r="B91" s="2" t="s">
        <v>2493</v>
      </c>
      <c r="C91" s="30" t="s">
        <v>92</v>
      </c>
      <c r="D91" s="31">
        <v>3</v>
      </c>
      <c r="E91" s="17">
        <v>39000</v>
      </c>
      <c r="F91" s="17">
        <f t="shared" si="2"/>
        <v>117000</v>
      </c>
    </row>
    <row r="92" spans="1:7" x14ac:dyDescent="0.25">
      <c r="A92" s="24" t="s">
        <v>54</v>
      </c>
      <c r="B92" s="2"/>
      <c r="C92" s="30"/>
      <c r="D92" s="31"/>
      <c r="E92" s="17"/>
      <c r="F92" s="17"/>
    </row>
    <row r="93" spans="1:7" x14ac:dyDescent="0.25">
      <c r="A93" s="24" t="s">
        <v>11</v>
      </c>
      <c r="B93" s="2"/>
      <c r="C93" s="30"/>
      <c r="D93" s="31"/>
      <c r="E93" s="17"/>
      <c r="F93" s="17"/>
    </row>
    <row r="94" spans="1:7" ht="30" x14ac:dyDescent="0.25">
      <c r="A94" s="24" t="s">
        <v>91</v>
      </c>
      <c r="B94" s="2" t="s">
        <v>1387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 x14ac:dyDescent="0.25">
      <c r="A95" s="24" t="s">
        <v>93</v>
      </c>
      <c r="B95" s="2" t="s">
        <v>1270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 x14ac:dyDescent="0.25">
      <c r="A96" s="24" t="s">
        <v>27</v>
      </c>
      <c r="B96" s="2"/>
      <c r="C96" s="30"/>
      <c r="D96" s="31"/>
      <c r="E96" s="17"/>
      <c r="F96" s="17"/>
    </row>
    <row r="97" spans="1:6" x14ac:dyDescent="0.25">
      <c r="A97" s="24" t="s">
        <v>11</v>
      </c>
      <c r="B97" s="2"/>
      <c r="C97" s="30"/>
      <c r="D97" s="31"/>
      <c r="E97" s="17"/>
      <c r="F97" s="17"/>
    </row>
    <row r="98" spans="1:6" ht="48.75" customHeight="1" x14ac:dyDescent="0.25">
      <c r="A98" s="24" t="s">
        <v>2449</v>
      </c>
      <c r="B98" s="2" t="s">
        <v>1271</v>
      </c>
      <c r="C98" s="30" t="s">
        <v>1829</v>
      </c>
      <c r="D98" s="31">
        <v>1</v>
      </c>
      <c r="E98" s="17">
        <v>1800</v>
      </c>
      <c r="F98" s="17">
        <f t="shared" si="2"/>
        <v>1800</v>
      </c>
    </row>
    <row r="99" spans="1:6" x14ac:dyDescent="0.25">
      <c r="A99" s="24" t="s">
        <v>14</v>
      </c>
      <c r="B99" s="2"/>
      <c r="C99" s="30"/>
      <c r="D99" s="31"/>
      <c r="E99" s="17"/>
      <c r="F99" s="17"/>
    </row>
    <row r="100" spans="1:6" x14ac:dyDescent="0.25">
      <c r="A100" s="24" t="s">
        <v>11</v>
      </c>
      <c r="B100" s="2"/>
      <c r="C100" s="30"/>
      <c r="D100" s="31"/>
      <c r="E100" s="17"/>
      <c r="F100" s="17"/>
    </row>
    <row r="101" spans="1:6" ht="30" x14ac:dyDescent="0.25">
      <c r="A101" s="24" t="s">
        <v>96</v>
      </c>
      <c r="B101" s="2" t="s">
        <v>1272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 x14ac:dyDescent="0.25">
      <c r="A102" s="24" t="s">
        <v>15</v>
      </c>
      <c r="B102" s="2"/>
      <c r="C102" s="30"/>
      <c r="D102" s="31"/>
      <c r="E102" s="17"/>
      <c r="F102" s="17"/>
    </row>
    <row r="103" spans="1:6" x14ac:dyDescent="0.25">
      <c r="A103" s="32" t="s">
        <v>99</v>
      </c>
      <c r="B103" s="33"/>
      <c r="C103" s="34"/>
      <c r="D103" s="35"/>
      <c r="E103" s="36"/>
      <c r="F103" s="36"/>
    </row>
    <row r="104" spans="1:6" x14ac:dyDescent="0.25">
      <c r="A104" s="24" t="s">
        <v>919</v>
      </c>
      <c r="B104" s="2"/>
      <c r="C104" s="30"/>
      <c r="D104" s="31"/>
      <c r="E104" s="27"/>
      <c r="F104" s="27"/>
    </row>
    <row r="105" spans="1:6" x14ac:dyDescent="0.25">
      <c r="A105" s="24" t="s">
        <v>90</v>
      </c>
      <c r="B105" s="2"/>
      <c r="C105" s="30"/>
      <c r="D105" s="31"/>
      <c r="E105" s="27"/>
      <c r="F105" s="27"/>
    </row>
    <row r="106" spans="1:6" x14ac:dyDescent="0.25">
      <c r="A106" s="24" t="s">
        <v>11</v>
      </c>
      <c r="B106" s="2"/>
      <c r="C106" s="30"/>
      <c r="D106" s="31"/>
      <c r="E106" s="27"/>
      <c r="F106" s="27"/>
    </row>
    <row r="107" spans="1:6" ht="60" customHeight="1" x14ac:dyDescent="0.25">
      <c r="A107" s="24" t="s">
        <v>97</v>
      </c>
      <c r="B107" s="2" t="s">
        <v>1388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 x14ac:dyDescent="0.25">
      <c r="A108" s="24" t="s">
        <v>54</v>
      </c>
      <c r="B108" s="2"/>
      <c r="C108" s="30"/>
      <c r="D108" s="31"/>
      <c r="E108" s="17"/>
      <c r="F108" s="17"/>
    </row>
    <row r="109" spans="1:6" x14ac:dyDescent="0.25">
      <c r="A109" s="24" t="s">
        <v>11</v>
      </c>
      <c r="B109" s="2"/>
      <c r="C109" s="30"/>
      <c r="D109" s="31"/>
      <c r="E109" s="17"/>
      <c r="F109" s="17"/>
    </row>
    <row r="110" spans="1:6" ht="15" customHeight="1" x14ac:dyDescent="0.25">
      <c r="A110" s="24" t="s">
        <v>100</v>
      </c>
      <c r="B110" s="2" t="s">
        <v>1273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 x14ac:dyDescent="0.25">
      <c r="A111" s="24" t="s">
        <v>102</v>
      </c>
      <c r="B111" s="29" t="s">
        <v>1274</v>
      </c>
      <c r="C111" s="68" t="s">
        <v>105</v>
      </c>
      <c r="D111" s="31">
        <v>1</v>
      </c>
      <c r="E111" s="17">
        <v>5820</v>
      </c>
      <c r="F111" s="17">
        <f t="shared" si="2"/>
        <v>5820</v>
      </c>
    </row>
    <row r="112" spans="1:6" ht="15" customHeight="1" x14ac:dyDescent="0.25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14500</v>
      </c>
      <c r="F112" s="17">
        <f t="shared" si="2"/>
        <v>14500</v>
      </c>
    </row>
    <row r="113" spans="1:6" ht="30" x14ac:dyDescent="0.25">
      <c r="A113" s="1" t="s">
        <v>106</v>
      </c>
      <c r="B113" s="2" t="s">
        <v>1275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 x14ac:dyDescent="0.25">
      <c r="A114" s="24" t="s">
        <v>14</v>
      </c>
      <c r="B114" s="2"/>
      <c r="C114" s="30"/>
      <c r="D114" s="31"/>
      <c r="E114" s="17"/>
      <c r="F114" s="17"/>
    </row>
    <row r="115" spans="1:6" x14ac:dyDescent="0.25">
      <c r="A115" s="24" t="s">
        <v>11</v>
      </c>
      <c r="B115" s="2"/>
      <c r="C115" s="30"/>
      <c r="D115" s="31"/>
      <c r="E115" s="17"/>
      <c r="F115" s="17"/>
    </row>
    <row r="116" spans="1:6" x14ac:dyDescent="0.25">
      <c r="A116" s="24" t="s">
        <v>15</v>
      </c>
      <c r="B116" s="2"/>
      <c r="C116" s="30"/>
      <c r="D116" s="31"/>
      <c r="E116" s="17"/>
      <c r="F116" s="17"/>
    </row>
    <row r="117" spans="1:6" x14ac:dyDescent="0.25">
      <c r="A117" s="32" t="s">
        <v>108</v>
      </c>
      <c r="B117" s="33"/>
      <c r="C117" s="34"/>
      <c r="D117" s="35"/>
      <c r="E117" s="36"/>
      <c r="F117" s="36"/>
    </row>
    <row r="118" spans="1:6" x14ac:dyDescent="0.25">
      <c r="A118" s="24" t="s">
        <v>1830</v>
      </c>
      <c r="B118" s="2"/>
      <c r="C118" s="30"/>
      <c r="D118" s="31"/>
      <c r="E118" s="27"/>
      <c r="F118" s="27"/>
    </row>
    <row r="119" spans="1:6" x14ac:dyDescent="0.25">
      <c r="A119" s="24" t="s">
        <v>109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ht="60" x14ac:dyDescent="0.25">
      <c r="A121" s="24" t="s">
        <v>869</v>
      </c>
      <c r="B121" s="2" t="s">
        <v>1389</v>
      </c>
      <c r="C121" s="30" t="s">
        <v>111</v>
      </c>
      <c r="D121" s="31">
        <v>15</v>
      </c>
      <c r="E121" s="17">
        <v>4240</v>
      </c>
      <c r="F121" s="17">
        <f t="shared" ref="F121:F128" si="3">E121*D121</f>
        <v>63600</v>
      </c>
    </row>
    <row r="122" spans="1:6" x14ac:dyDescent="0.25">
      <c r="A122" s="24" t="s">
        <v>87</v>
      </c>
      <c r="B122" s="2"/>
      <c r="C122" s="30"/>
      <c r="D122" s="31"/>
      <c r="E122" s="17"/>
      <c r="F122" s="17"/>
    </row>
    <row r="123" spans="1:6" x14ac:dyDescent="0.25">
      <c r="A123" s="24" t="s">
        <v>11</v>
      </c>
      <c r="B123" s="2"/>
      <c r="C123" s="30"/>
      <c r="D123" s="31"/>
      <c r="E123" s="17"/>
      <c r="F123" s="17"/>
    </row>
    <row r="124" spans="1:6" ht="30" x14ac:dyDescent="0.25">
      <c r="A124" s="24" t="s">
        <v>110</v>
      </c>
      <c r="B124" s="2" t="s">
        <v>1276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 x14ac:dyDescent="0.25">
      <c r="A125" s="24" t="s">
        <v>112</v>
      </c>
      <c r="B125" s="2" t="s">
        <v>1390</v>
      </c>
      <c r="C125" s="30" t="s">
        <v>115</v>
      </c>
      <c r="D125" s="31">
        <v>1</v>
      </c>
      <c r="E125" s="17">
        <v>1820</v>
      </c>
      <c r="F125" s="17">
        <f t="shared" si="3"/>
        <v>1820</v>
      </c>
    </row>
    <row r="126" spans="1:6" x14ac:dyDescent="0.25">
      <c r="A126" s="24" t="s">
        <v>14</v>
      </c>
      <c r="B126" s="2"/>
      <c r="C126" s="30"/>
      <c r="D126" s="31"/>
      <c r="E126" s="17"/>
      <c r="F126" s="17"/>
    </row>
    <row r="127" spans="1:6" x14ac:dyDescent="0.25">
      <c r="A127" s="24" t="s">
        <v>11</v>
      </c>
      <c r="B127" s="116"/>
      <c r="C127" s="117"/>
      <c r="D127" s="114"/>
      <c r="E127" s="120"/>
      <c r="F127" s="120"/>
    </row>
    <row r="128" spans="1:6" ht="15" customHeight="1" x14ac:dyDescent="0.25">
      <c r="A128" s="24" t="s">
        <v>114</v>
      </c>
      <c r="B128" s="2" t="s">
        <v>1277</v>
      </c>
      <c r="C128" s="30" t="s">
        <v>117</v>
      </c>
      <c r="D128" s="31">
        <v>1</v>
      </c>
      <c r="E128" s="17">
        <v>6800</v>
      </c>
      <c r="F128" s="17">
        <f t="shared" si="3"/>
        <v>6800</v>
      </c>
    </row>
    <row r="129" spans="1:6" ht="30" x14ac:dyDescent="0.25">
      <c r="A129" s="24" t="s">
        <v>116</v>
      </c>
      <c r="B129" s="2" t="s">
        <v>2500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 x14ac:dyDescent="0.25">
      <c r="A130" s="24" t="s">
        <v>15</v>
      </c>
      <c r="B130" s="2"/>
      <c r="C130" s="30"/>
      <c r="D130" s="31"/>
      <c r="E130" s="17"/>
      <c r="F130" s="17"/>
    </row>
    <row r="131" spans="1:6" x14ac:dyDescent="0.25">
      <c r="A131" s="24"/>
      <c r="B131" s="2"/>
      <c r="C131" s="40" t="s">
        <v>726</v>
      </c>
      <c r="D131" s="24"/>
      <c r="E131" s="41"/>
      <c r="F131" s="41">
        <f>SUM(F4:F130)</f>
        <v>5166900</v>
      </c>
    </row>
  </sheetData>
  <customSheetViews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3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4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7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8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9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10"/>
    </customSheetView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 xr:uid="{00000000-0002-0000-0200-000000000000}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16384" width="9.140625" style="6"/>
  </cols>
  <sheetData>
    <row r="2" spans="1:7" ht="31.5" customHeight="1" x14ac:dyDescent="0.25">
      <c r="A2" s="262" t="s">
        <v>828</v>
      </c>
      <c r="B2" s="263"/>
      <c r="C2" s="264"/>
      <c r="D2" s="22" t="s">
        <v>725</v>
      </c>
      <c r="E2" s="94" t="s">
        <v>1680</v>
      </c>
      <c r="F2" s="93" t="s">
        <v>1681</v>
      </c>
    </row>
    <row r="3" spans="1:7" x14ac:dyDescent="0.25">
      <c r="A3" s="1" t="s">
        <v>829</v>
      </c>
      <c r="B3" s="2"/>
      <c r="C3" s="1"/>
      <c r="D3" s="4"/>
      <c r="E3" s="25"/>
      <c r="F3" s="25"/>
    </row>
    <row r="4" spans="1:7" ht="45" x14ac:dyDescent="0.25">
      <c r="A4" s="43" t="s">
        <v>1831</v>
      </c>
      <c r="B4" s="2" t="s">
        <v>1774</v>
      </c>
      <c r="C4" s="133" t="s">
        <v>830</v>
      </c>
      <c r="D4" s="4">
        <v>1</v>
      </c>
      <c r="E4" s="91">
        <v>59000</v>
      </c>
      <c r="F4" s="90">
        <f>E4*D4</f>
        <v>59000</v>
      </c>
    </row>
    <row r="5" spans="1:7" x14ac:dyDescent="0.25">
      <c r="A5" s="43" t="s">
        <v>831</v>
      </c>
      <c r="B5" s="2" t="s">
        <v>2711</v>
      </c>
      <c r="C5" s="133" t="s">
        <v>832</v>
      </c>
      <c r="D5" s="4">
        <v>15</v>
      </c>
      <c r="E5" s="92">
        <v>35000</v>
      </c>
      <c r="F5" s="90">
        <f>E5*D5</f>
        <v>525000</v>
      </c>
    </row>
    <row r="6" spans="1:7" x14ac:dyDescent="0.25">
      <c r="A6" s="43" t="s">
        <v>833</v>
      </c>
      <c r="B6" s="2" t="s">
        <v>2704</v>
      </c>
      <c r="C6" s="133" t="s">
        <v>763</v>
      </c>
      <c r="D6" s="4">
        <v>15</v>
      </c>
      <c r="E6" s="92">
        <v>89000</v>
      </c>
      <c r="F6" s="90">
        <f>E6*D6</f>
        <v>1335000</v>
      </c>
    </row>
    <row r="7" spans="1:7" x14ac:dyDescent="0.25">
      <c r="A7" s="43" t="s">
        <v>834</v>
      </c>
      <c r="B7" s="2" t="s">
        <v>2705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 x14ac:dyDescent="0.25">
      <c r="A8" s="1" t="s">
        <v>836</v>
      </c>
      <c r="B8" s="2"/>
      <c r="C8" s="1"/>
      <c r="D8" s="4"/>
      <c r="E8" s="92"/>
      <c r="F8" s="90"/>
    </row>
    <row r="9" spans="1:7" x14ac:dyDescent="0.25">
      <c r="A9" s="43" t="s">
        <v>837</v>
      </c>
      <c r="B9" s="2" t="s">
        <v>1278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 x14ac:dyDescent="0.25">
      <c r="A10" s="43" t="s">
        <v>839</v>
      </c>
      <c r="B10" s="2" t="s">
        <v>1279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 x14ac:dyDescent="0.25">
      <c r="A11" s="43" t="s">
        <v>841</v>
      </c>
      <c r="B11" s="2" t="s">
        <v>2504</v>
      </c>
      <c r="C11" s="3" t="s">
        <v>842</v>
      </c>
      <c r="D11" s="4">
        <v>5</v>
      </c>
      <c r="E11" s="92">
        <v>17500</v>
      </c>
      <c r="F11" s="90">
        <f>E11*D11</f>
        <v>87500</v>
      </c>
    </row>
    <row r="12" spans="1:7" s="13" customFormat="1" x14ac:dyDescent="0.25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 x14ac:dyDescent="0.25">
      <c r="A13" s="121" t="s">
        <v>1821</v>
      </c>
      <c r="B13" s="176" t="s">
        <v>2483</v>
      </c>
      <c r="C13" s="30" t="s">
        <v>1832</v>
      </c>
      <c r="D13" s="31">
        <v>1</v>
      </c>
      <c r="E13" s="17"/>
      <c r="F13" s="17">
        <f>E13*D13</f>
        <v>0</v>
      </c>
      <c r="G13" s="15"/>
    </row>
    <row r="14" spans="1:7" x14ac:dyDescent="0.25">
      <c r="A14" s="43"/>
      <c r="B14" s="44"/>
      <c r="C14" s="43" t="s">
        <v>864</v>
      </c>
      <c r="D14" s="4"/>
      <c r="E14" s="25"/>
      <c r="F14" s="45">
        <f>SUM(F4:F13)</f>
        <v>2417300</v>
      </c>
    </row>
  </sheetData>
  <customSheetViews>
    <customSheetView guid="{9CAF924E-FB22-4352-899B-CA2FA34568E5}" topLeftCell="B1">
      <selection activeCell="N10" sqref="N10:O10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46AC705-1951-4F4A-AFC0-292C9CBB2FB0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 xr:uid="{00000000-0002-0000-0300-000000000000}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 x14ac:dyDescent="0.25">
      <c r="A2" s="262" t="s">
        <v>880</v>
      </c>
      <c r="B2" s="263"/>
      <c r="C2" s="264"/>
      <c r="D2" s="22" t="s">
        <v>725</v>
      </c>
      <c r="E2" s="94" t="s">
        <v>1680</v>
      </c>
      <c r="F2" s="93" t="s">
        <v>1681</v>
      </c>
    </row>
    <row r="3" spans="1:6" x14ac:dyDescent="0.25">
      <c r="A3" s="1" t="s">
        <v>52</v>
      </c>
      <c r="B3" s="2"/>
      <c r="C3" s="1"/>
      <c r="D3" s="4"/>
      <c r="E3" s="90"/>
      <c r="F3" s="90"/>
    </row>
    <row r="4" spans="1:6" ht="45" x14ac:dyDescent="0.25">
      <c r="A4" s="43" t="s">
        <v>2706</v>
      </c>
      <c r="B4" s="44" t="s">
        <v>2708</v>
      </c>
      <c r="C4" s="133" t="s">
        <v>2707</v>
      </c>
      <c r="D4" s="4">
        <v>1</v>
      </c>
      <c r="E4" s="91">
        <v>16000</v>
      </c>
      <c r="F4" s="90">
        <f>E4*D4</f>
        <v>16000</v>
      </c>
    </row>
    <row r="5" spans="1:6" x14ac:dyDescent="0.25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 x14ac:dyDescent="0.25">
      <c r="A6" s="43" t="s">
        <v>922</v>
      </c>
      <c r="B6" s="44" t="s">
        <v>2683</v>
      </c>
      <c r="C6" s="133" t="s">
        <v>1833</v>
      </c>
      <c r="D6" s="4">
        <v>1</v>
      </c>
      <c r="E6" s="90">
        <v>49000</v>
      </c>
      <c r="F6" s="90">
        <f t="shared" ref="F6:F16" si="0">E6*D6</f>
        <v>49000</v>
      </c>
    </row>
    <row r="7" spans="1:6" x14ac:dyDescent="0.25">
      <c r="A7" s="43" t="s">
        <v>923</v>
      </c>
      <c r="B7" s="44" t="s">
        <v>2509</v>
      </c>
      <c r="C7" s="133" t="s">
        <v>1834</v>
      </c>
      <c r="D7" s="4">
        <v>1</v>
      </c>
      <c r="E7" s="90">
        <v>600</v>
      </c>
      <c r="F7" s="90">
        <f t="shared" si="0"/>
        <v>600</v>
      </c>
    </row>
    <row r="8" spans="1:6" x14ac:dyDescent="0.25">
      <c r="A8" s="43" t="s">
        <v>925</v>
      </c>
      <c r="B8" s="44" t="s">
        <v>1790</v>
      </c>
      <c r="C8" s="133" t="s">
        <v>924</v>
      </c>
      <c r="D8" s="4">
        <v>5</v>
      </c>
      <c r="E8" s="90">
        <v>1100</v>
      </c>
      <c r="F8" s="90">
        <f t="shared" si="0"/>
        <v>5500</v>
      </c>
    </row>
    <row r="9" spans="1:6" ht="30" x14ac:dyDescent="0.25">
      <c r="A9" s="43" t="s">
        <v>926</v>
      </c>
      <c r="B9" s="175" t="s">
        <v>2656</v>
      </c>
      <c r="C9" s="157" t="s">
        <v>1835</v>
      </c>
      <c r="D9" s="154">
        <v>1</v>
      </c>
      <c r="E9" s="156">
        <v>11000</v>
      </c>
      <c r="F9" s="90">
        <f t="shared" si="0"/>
        <v>11000</v>
      </c>
    </row>
    <row r="10" spans="1:6" x14ac:dyDescent="0.25">
      <c r="A10" s="43" t="s">
        <v>928</v>
      </c>
      <c r="B10" s="44" t="s">
        <v>1232</v>
      </c>
      <c r="C10" s="133" t="s">
        <v>927</v>
      </c>
      <c r="D10" s="4">
        <v>3</v>
      </c>
      <c r="E10" s="91">
        <v>3900</v>
      </c>
      <c r="F10" s="90">
        <f t="shared" si="0"/>
        <v>11700</v>
      </c>
    </row>
    <row r="11" spans="1:6" x14ac:dyDescent="0.25">
      <c r="A11" s="43" t="s">
        <v>929</v>
      </c>
      <c r="B11" s="196" t="s">
        <v>2453</v>
      </c>
      <c r="C11" s="133" t="s">
        <v>1836</v>
      </c>
      <c r="D11" s="4">
        <v>3</v>
      </c>
      <c r="E11" s="90">
        <v>650</v>
      </c>
      <c r="F11" s="90">
        <f t="shared" si="0"/>
        <v>1950</v>
      </c>
    </row>
    <row r="12" spans="1:6" x14ac:dyDescent="0.25">
      <c r="A12" s="43" t="s">
        <v>930</v>
      </c>
      <c r="B12" s="44" t="s">
        <v>1766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 x14ac:dyDescent="0.25">
      <c r="A13" s="43" t="s">
        <v>931</v>
      </c>
      <c r="B13" s="44" t="s">
        <v>1792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 x14ac:dyDescent="0.25">
      <c r="A14" s="43" t="s">
        <v>932</v>
      </c>
      <c r="B14" s="44" t="s">
        <v>1233</v>
      </c>
      <c r="C14" s="133" t="s">
        <v>1837</v>
      </c>
      <c r="D14" s="4">
        <v>1</v>
      </c>
      <c r="E14" s="91">
        <v>900</v>
      </c>
      <c r="F14" s="90">
        <f t="shared" si="0"/>
        <v>900</v>
      </c>
    </row>
    <row r="15" spans="1:6" x14ac:dyDescent="0.25">
      <c r="A15" s="43" t="s">
        <v>933</v>
      </c>
      <c r="B15" s="44" t="s">
        <v>1794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 x14ac:dyDescent="0.25">
      <c r="A16" s="43" t="s">
        <v>934</v>
      </c>
      <c r="B16" s="44" t="s">
        <v>1793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 x14ac:dyDescent="0.25">
      <c r="A17" s="1" t="s">
        <v>14</v>
      </c>
      <c r="B17" s="2"/>
      <c r="C17" s="1"/>
      <c r="D17" s="4"/>
      <c r="E17" s="90"/>
      <c r="F17" s="90"/>
    </row>
    <row r="18" spans="1:6" x14ac:dyDescent="0.25">
      <c r="A18" s="43" t="s">
        <v>935</v>
      </c>
      <c r="B18" s="44" t="s">
        <v>1796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 x14ac:dyDescent="0.25">
      <c r="A19" s="43" t="s">
        <v>937</v>
      </c>
      <c r="B19" s="175" t="s">
        <v>2657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 x14ac:dyDescent="0.25">
      <c r="A20" s="43" t="s">
        <v>938</v>
      </c>
      <c r="B20" s="44" t="s">
        <v>2510</v>
      </c>
      <c r="C20" s="3" t="s">
        <v>1838</v>
      </c>
      <c r="D20" s="4">
        <v>1</v>
      </c>
      <c r="E20" s="91">
        <v>900</v>
      </c>
      <c r="F20" s="90">
        <f t="shared" si="1"/>
        <v>900</v>
      </c>
    </row>
    <row r="21" spans="1:6" ht="30" x14ac:dyDescent="0.25">
      <c r="A21" s="158" t="s">
        <v>939</v>
      </c>
      <c r="B21" s="175" t="s">
        <v>2658</v>
      </c>
      <c r="C21" s="117" t="s">
        <v>1841</v>
      </c>
      <c r="D21" s="114">
        <v>1</v>
      </c>
      <c r="E21" s="91">
        <v>3600</v>
      </c>
      <c r="F21" s="90">
        <f t="shared" si="1"/>
        <v>3600</v>
      </c>
    </row>
    <row r="22" spans="1:6" ht="30" x14ac:dyDescent="0.25">
      <c r="A22" s="158" t="s">
        <v>1839</v>
      </c>
      <c r="B22" s="175" t="s">
        <v>2659</v>
      </c>
      <c r="C22" s="117" t="s">
        <v>1842</v>
      </c>
      <c r="D22" s="114">
        <v>1</v>
      </c>
      <c r="E22" s="91">
        <v>7650</v>
      </c>
      <c r="F22" s="90">
        <f t="shared" si="1"/>
        <v>7650</v>
      </c>
    </row>
    <row r="23" spans="1:6" ht="30" x14ac:dyDescent="0.25">
      <c r="A23" s="158" t="s">
        <v>941</v>
      </c>
      <c r="B23" s="175" t="s">
        <v>2660</v>
      </c>
      <c r="C23" s="117" t="s">
        <v>1843</v>
      </c>
      <c r="D23" s="114">
        <v>1</v>
      </c>
      <c r="E23" s="91">
        <v>7100</v>
      </c>
      <c r="F23" s="90">
        <f t="shared" si="1"/>
        <v>7100</v>
      </c>
    </row>
    <row r="24" spans="1:6" ht="30" x14ac:dyDescent="0.25">
      <c r="A24" s="158" t="s">
        <v>942</v>
      </c>
      <c r="B24" s="175" t="s">
        <v>2661</v>
      </c>
      <c r="C24" s="117" t="s">
        <v>1844</v>
      </c>
      <c r="D24" s="114">
        <v>1</v>
      </c>
      <c r="E24" s="91">
        <v>140000</v>
      </c>
      <c r="F24" s="90">
        <f t="shared" si="1"/>
        <v>140000</v>
      </c>
    </row>
    <row r="25" spans="1:6" ht="30" x14ac:dyDescent="0.25">
      <c r="A25" s="158" t="s">
        <v>1840</v>
      </c>
      <c r="B25" s="175" t="s">
        <v>2662</v>
      </c>
      <c r="C25" s="117" t="s">
        <v>1845</v>
      </c>
      <c r="D25" s="114">
        <v>1</v>
      </c>
      <c r="E25" s="91">
        <v>2900</v>
      </c>
      <c r="F25" s="90">
        <f t="shared" si="1"/>
        <v>2900</v>
      </c>
    </row>
    <row r="26" spans="1:6" ht="30" x14ac:dyDescent="0.25">
      <c r="A26" s="158" t="s">
        <v>1846</v>
      </c>
      <c r="B26" s="175" t="s">
        <v>2663</v>
      </c>
      <c r="C26" s="117" t="s">
        <v>1850</v>
      </c>
      <c r="D26" s="114">
        <v>1</v>
      </c>
      <c r="E26" s="91">
        <v>3700</v>
      </c>
      <c r="F26" s="90">
        <f t="shared" si="1"/>
        <v>3700</v>
      </c>
    </row>
    <row r="27" spans="1:6" ht="30" x14ac:dyDescent="0.25">
      <c r="A27" s="158" t="s">
        <v>1847</v>
      </c>
      <c r="B27" s="175" t="s">
        <v>2664</v>
      </c>
      <c r="C27" s="117" t="s">
        <v>1851</v>
      </c>
      <c r="D27" s="114">
        <v>1</v>
      </c>
      <c r="E27" s="91">
        <v>3300</v>
      </c>
      <c r="F27" s="90">
        <f t="shared" si="1"/>
        <v>3300</v>
      </c>
    </row>
    <row r="28" spans="1:6" ht="30" x14ac:dyDescent="0.25">
      <c r="A28" s="158" t="s">
        <v>1848</v>
      </c>
      <c r="B28" s="175" t="s">
        <v>2665</v>
      </c>
      <c r="C28" s="117" t="s">
        <v>1852</v>
      </c>
      <c r="D28" s="114">
        <v>1</v>
      </c>
      <c r="E28" s="91">
        <v>3450</v>
      </c>
      <c r="F28" s="90">
        <f t="shared" si="1"/>
        <v>3450</v>
      </c>
    </row>
    <row r="29" spans="1:6" ht="30" x14ac:dyDescent="0.25">
      <c r="A29" s="158" t="s">
        <v>946</v>
      </c>
      <c r="B29" s="175" t="s">
        <v>2666</v>
      </c>
      <c r="C29" s="117" t="s">
        <v>1853</v>
      </c>
      <c r="D29" s="114">
        <v>1</v>
      </c>
      <c r="E29" s="91">
        <v>13900</v>
      </c>
      <c r="F29" s="90">
        <f t="shared" si="1"/>
        <v>13900</v>
      </c>
    </row>
    <row r="30" spans="1:6" ht="30" x14ac:dyDescent="0.25">
      <c r="A30" s="158" t="s">
        <v>948</v>
      </c>
      <c r="B30" s="175" t="s">
        <v>2667</v>
      </c>
      <c r="C30" s="117" t="s">
        <v>1854</v>
      </c>
      <c r="D30" s="114">
        <v>1</v>
      </c>
      <c r="E30" s="91">
        <v>900</v>
      </c>
      <c r="F30" s="90">
        <f t="shared" si="1"/>
        <v>900</v>
      </c>
    </row>
    <row r="31" spans="1:6" ht="45" x14ac:dyDescent="0.25">
      <c r="A31" s="158" t="s">
        <v>1849</v>
      </c>
      <c r="B31" s="175" t="s">
        <v>2668</v>
      </c>
      <c r="C31" s="117" t="s">
        <v>1855</v>
      </c>
      <c r="D31" s="114">
        <v>1</v>
      </c>
      <c r="E31" s="91">
        <v>2300</v>
      </c>
      <c r="F31" s="90">
        <f t="shared" si="1"/>
        <v>2300</v>
      </c>
    </row>
    <row r="32" spans="1:6" ht="45" x14ac:dyDescent="0.25">
      <c r="A32" s="158" t="s">
        <v>949</v>
      </c>
      <c r="B32" s="175" t="s">
        <v>2669</v>
      </c>
      <c r="C32" s="117" t="s">
        <v>1856</v>
      </c>
      <c r="D32" s="114">
        <v>1</v>
      </c>
      <c r="E32" s="91">
        <v>3040</v>
      </c>
      <c r="F32" s="90">
        <f t="shared" si="1"/>
        <v>3040</v>
      </c>
    </row>
    <row r="33" spans="1:6" ht="45" x14ac:dyDescent="0.25">
      <c r="A33" s="158" t="s">
        <v>950</v>
      </c>
      <c r="B33" s="175" t="s">
        <v>2670</v>
      </c>
      <c r="C33" s="117" t="s">
        <v>1857</v>
      </c>
      <c r="D33" s="114">
        <v>1</v>
      </c>
      <c r="E33" s="91">
        <v>870</v>
      </c>
      <c r="F33" s="90">
        <f t="shared" si="1"/>
        <v>870</v>
      </c>
    </row>
    <row r="34" spans="1:6" ht="30" x14ac:dyDescent="0.25">
      <c r="A34" s="158" t="s">
        <v>951</v>
      </c>
      <c r="B34" s="175" t="s">
        <v>2671</v>
      </c>
      <c r="C34" s="117" t="s">
        <v>1858</v>
      </c>
      <c r="D34" s="114">
        <v>1</v>
      </c>
      <c r="E34" s="91">
        <v>3250</v>
      </c>
      <c r="F34" s="90">
        <f t="shared" si="1"/>
        <v>3250</v>
      </c>
    </row>
    <row r="35" spans="1:6" ht="30" x14ac:dyDescent="0.25">
      <c r="A35" s="158" t="s">
        <v>952</v>
      </c>
      <c r="B35" s="175" t="s">
        <v>2672</v>
      </c>
      <c r="C35" s="117" t="s">
        <v>1859</v>
      </c>
      <c r="D35" s="114">
        <v>1</v>
      </c>
      <c r="E35" s="91">
        <v>4500</v>
      </c>
      <c r="F35" s="90">
        <f t="shared" si="1"/>
        <v>4500</v>
      </c>
    </row>
    <row r="36" spans="1:6" ht="45" x14ac:dyDescent="0.25">
      <c r="A36" s="158" t="s">
        <v>953</v>
      </c>
      <c r="B36" s="175" t="s">
        <v>2673</v>
      </c>
      <c r="C36" s="117" t="s">
        <v>1860</v>
      </c>
      <c r="D36" s="114">
        <v>1</v>
      </c>
      <c r="E36" s="91">
        <v>1400</v>
      </c>
      <c r="F36" s="90">
        <f t="shared" si="1"/>
        <v>1400</v>
      </c>
    </row>
    <row r="37" spans="1:6" ht="30" x14ac:dyDescent="0.25">
      <c r="A37" s="158" t="s">
        <v>954</v>
      </c>
      <c r="B37" s="175" t="s">
        <v>2654</v>
      </c>
      <c r="C37" s="117" t="s">
        <v>1867</v>
      </c>
      <c r="D37" s="114">
        <v>1</v>
      </c>
      <c r="E37" s="91">
        <v>3300</v>
      </c>
      <c r="F37" s="90">
        <f t="shared" si="1"/>
        <v>3300</v>
      </c>
    </row>
    <row r="38" spans="1:6" ht="30" x14ac:dyDescent="0.25">
      <c r="A38" s="158" t="s">
        <v>1861</v>
      </c>
      <c r="B38" s="197" t="s">
        <v>2458</v>
      </c>
      <c r="C38" s="117" t="s">
        <v>1868</v>
      </c>
      <c r="D38" s="114">
        <v>1</v>
      </c>
      <c r="E38" s="91">
        <v>4100</v>
      </c>
      <c r="F38" s="90">
        <f t="shared" si="1"/>
        <v>4100</v>
      </c>
    </row>
    <row r="39" spans="1:6" x14ac:dyDescent="0.25">
      <c r="A39" s="158" t="s">
        <v>1862</v>
      </c>
      <c r="B39" s="197" t="s">
        <v>2459</v>
      </c>
      <c r="C39" s="117" t="s">
        <v>1869</v>
      </c>
      <c r="D39" s="114">
        <v>1</v>
      </c>
      <c r="E39" s="91">
        <v>800</v>
      </c>
      <c r="F39" s="90">
        <f t="shared" si="1"/>
        <v>800</v>
      </c>
    </row>
    <row r="40" spans="1:6" ht="30" x14ac:dyDescent="0.25">
      <c r="A40" s="158" t="s">
        <v>1863</v>
      </c>
      <c r="B40" s="175" t="s">
        <v>2655</v>
      </c>
      <c r="C40" s="117" t="s">
        <v>1870</v>
      </c>
      <c r="D40" s="114">
        <v>1</v>
      </c>
      <c r="E40" s="91">
        <v>10300</v>
      </c>
      <c r="F40" s="90">
        <f t="shared" si="1"/>
        <v>10300</v>
      </c>
    </row>
    <row r="41" spans="1:6" ht="30" x14ac:dyDescent="0.25">
      <c r="A41" s="43" t="s">
        <v>1864</v>
      </c>
      <c r="B41" s="44" t="s">
        <v>2710</v>
      </c>
      <c r="C41" s="3" t="s">
        <v>2709</v>
      </c>
      <c r="D41" s="4">
        <v>1</v>
      </c>
      <c r="E41" s="91">
        <v>35000</v>
      </c>
      <c r="F41" s="90">
        <f t="shared" si="1"/>
        <v>35000</v>
      </c>
    </row>
    <row r="42" spans="1:6" x14ac:dyDescent="0.25">
      <c r="A42" s="43" t="s">
        <v>1865</v>
      </c>
      <c r="B42" s="44" t="s">
        <v>1795</v>
      </c>
      <c r="C42" s="3" t="s">
        <v>1871</v>
      </c>
      <c r="D42" s="4">
        <v>1</v>
      </c>
      <c r="E42" s="91">
        <v>7730</v>
      </c>
      <c r="F42" s="90">
        <f t="shared" si="1"/>
        <v>7730</v>
      </c>
    </row>
    <row r="43" spans="1:6" ht="45" x14ac:dyDescent="0.25">
      <c r="A43" s="158" t="s">
        <v>1866</v>
      </c>
      <c r="B43" s="197" t="s">
        <v>2457</v>
      </c>
      <c r="C43" s="3" t="s">
        <v>1872</v>
      </c>
      <c r="D43" s="114">
        <v>1</v>
      </c>
      <c r="E43" s="91">
        <v>14800</v>
      </c>
      <c r="F43" s="90">
        <f t="shared" si="1"/>
        <v>14800</v>
      </c>
    </row>
    <row r="44" spans="1:6" x14ac:dyDescent="0.25">
      <c r="A44" s="43"/>
      <c r="B44" s="44"/>
      <c r="C44" s="43" t="s">
        <v>864</v>
      </c>
      <c r="D44" s="4"/>
      <c r="E44" s="25"/>
      <c r="F44" s="45">
        <f>SUM(F3:F43)</f>
        <v>536470</v>
      </c>
    </row>
  </sheetData>
  <customSheetViews>
    <customSheetView guid="{9CAF924E-FB22-4352-899B-CA2FA34568E5}" topLeftCell="A25">
      <selection activeCell="E44" sqref="E44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46AC705-1951-4F4A-AFC0-292C9CBB2FB0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disablePrompts="1" count="1">
    <dataValidation type="textLength" operator="equal" allowBlank="1" showInputMessage="1" showErrorMessage="1" errorTitle="КОД ТОВАРА" error="Код товара должен состоять из 8 цифр." sqref="B41:B1048576 B10:B18 B20 B38:B39 B1:B8" xr:uid="{00000000-0002-0000-0400-000000000000}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11"/>
  <sheetViews>
    <sheetView workbookViewId="0">
      <selection activeCell="G1" sqref="G1"/>
    </sheetView>
  </sheetViews>
  <sheetFormatPr defaultRowHeight="15" x14ac:dyDescent="0.25"/>
  <cols>
    <col min="1" max="1" width="7.140625" customWidth="1"/>
    <col min="3" max="3" width="67.42578125" customWidth="1"/>
    <col min="4" max="6" width="12.28515625" customWidth="1"/>
  </cols>
  <sheetData>
    <row r="1" spans="1:6" ht="39" customHeight="1" x14ac:dyDescent="0.25">
      <c r="A1" s="265" t="s">
        <v>900</v>
      </c>
      <c r="B1" s="265"/>
      <c r="C1" s="266"/>
      <c r="D1" s="199" t="s">
        <v>725</v>
      </c>
      <c r="E1" s="200" t="s">
        <v>1680</v>
      </c>
      <c r="F1" s="201" t="s">
        <v>1681</v>
      </c>
    </row>
    <row r="2" spans="1:6" ht="15.75" x14ac:dyDescent="0.25">
      <c r="A2" s="267" t="s">
        <v>1873</v>
      </c>
      <c r="B2" s="267"/>
      <c r="C2" s="267"/>
      <c r="D2" s="198"/>
      <c r="E2" s="198"/>
      <c r="F2" s="198"/>
    </row>
    <row r="3" spans="1:6" ht="15.75" x14ac:dyDescent="0.25">
      <c r="A3" s="267" t="s">
        <v>1874</v>
      </c>
      <c r="B3" s="267"/>
      <c r="C3" s="267"/>
      <c r="D3" s="198"/>
      <c r="E3" s="198"/>
      <c r="F3" s="198"/>
    </row>
    <row r="4" spans="1:6" ht="31.5" x14ac:dyDescent="0.25">
      <c r="A4" s="43" t="s">
        <v>2565</v>
      </c>
      <c r="B4" s="197" t="s">
        <v>2558</v>
      </c>
      <c r="C4" s="202" t="s">
        <v>2547</v>
      </c>
      <c r="D4" s="4">
        <v>1</v>
      </c>
      <c r="E4" s="91">
        <v>1200</v>
      </c>
      <c r="F4" s="90">
        <f>D4*E4</f>
        <v>1200</v>
      </c>
    </row>
    <row r="5" spans="1:6" ht="63" x14ac:dyDescent="0.25">
      <c r="A5" s="158" t="s">
        <v>2566</v>
      </c>
      <c r="B5" s="197" t="s">
        <v>2559</v>
      </c>
      <c r="C5" s="203" t="s">
        <v>1875</v>
      </c>
      <c r="D5" s="4">
        <v>1</v>
      </c>
      <c r="E5" s="91">
        <v>28000</v>
      </c>
      <c r="F5" s="90">
        <f t="shared" ref="F5:F10" si="0">D5*E5</f>
        <v>28000</v>
      </c>
    </row>
    <row r="6" spans="1:6" ht="15.75" x14ac:dyDescent="0.25">
      <c r="A6" s="158" t="s">
        <v>2567</v>
      </c>
      <c r="B6" s="197" t="s">
        <v>2560</v>
      </c>
      <c r="C6" s="204" t="s">
        <v>2546</v>
      </c>
      <c r="D6" s="4">
        <v>1</v>
      </c>
      <c r="E6" s="91">
        <v>26900</v>
      </c>
      <c r="F6" s="90">
        <f t="shared" si="0"/>
        <v>26900</v>
      </c>
    </row>
    <row r="7" spans="1:6" ht="15.75" x14ac:dyDescent="0.25">
      <c r="A7" s="158" t="s">
        <v>2568</v>
      </c>
      <c r="B7" s="197" t="s">
        <v>2561</v>
      </c>
      <c r="C7" s="204" t="s">
        <v>2545</v>
      </c>
      <c r="D7" s="4">
        <v>1</v>
      </c>
      <c r="E7" s="91">
        <v>44000</v>
      </c>
      <c r="F7" s="90">
        <f t="shared" si="0"/>
        <v>44000</v>
      </c>
    </row>
    <row r="8" spans="1:6" ht="47.25" x14ac:dyDescent="0.25">
      <c r="A8" s="158" t="s">
        <v>2569</v>
      </c>
      <c r="B8" s="197" t="s">
        <v>2562</v>
      </c>
      <c r="C8" s="202" t="s">
        <v>2544</v>
      </c>
      <c r="D8" s="4">
        <v>1</v>
      </c>
      <c r="E8" s="91">
        <v>45500</v>
      </c>
      <c r="F8" s="90">
        <f t="shared" si="0"/>
        <v>45500</v>
      </c>
    </row>
    <row r="9" spans="1:6" ht="15.75" x14ac:dyDescent="0.25">
      <c r="A9" s="158" t="s">
        <v>2570</v>
      </c>
      <c r="B9" s="197" t="s">
        <v>2563</v>
      </c>
      <c r="C9" s="204" t="s">
        <v>2543</v>
      </c>
      <c r="D9" s="4">
        <v>1</v>
      </c>
      <c r="E9" s="91">
        <v>7500</v>
      </c>
      <c r="F9" s="90">
        <f t="shared" si="0"/>
        <v>7500</v>
      </c>
    </row>
    <row r="10" spans="1:6" ht="15.75" x14ac:dyDescent="0.25">
      <c r="A10" s="158" t="s">
        <v>2571</v>
      </c>
      <c r="B10" s="197" t="s">
        <v>2564</v>
      </c>
      <c r="C10" s="204" t="s">
        <v>2542</v>
      </c>
      <c r="D10" s="4">
        <v>1</v>
      </c>
      <c r="E10" s="91">
        <v>10200</v>
      </c>
      <c r="F10" s="90">
        <f t="shared" si="0"/>
        <v>10200</v>
      </c>
    </row>
    <row r="11" spans="1:6" x14ac:dyDescent="0.25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 x14ac:dyDescent="0.25">
      <c r="A1" s="269" t="s">
        <v>843</v>
      </c>
      <c r="B1" s="269"/>
      <c r="C1" s="269"/>
      <c r="D1" s="22" t="s">
        <v>725</v>
      </c>
      <c r="E1" s="94" t="s">
        <v>1680</v>
      </c>
      <c r="F1" s="93" t="s">
        <v>1681</v>
      </c>
    </row>
    <row r="2" spans="1:6" ht="16.5" customHeight="1" x14ac:dyDescent="0.25">
      <c r="A2" s="268" t="s">
        <v>15</v>
      </c>
      <c r="B2" s="268"/>
      <c r="C2" s="268"/>
      <c r="D2" s="4"/>
      <c r="E2" s="25"/>
      <c r="F2" s="25"/>
    </row>
    <row r="3" spans="1:6" x14ac:dyDescent="0.25">
      <c r="A3" s="268" t="s">
        <v>27</v>
      </c>
      <c r="B3" s="268"/>
      <c r="C3" s="268"/>
      <c r="D3" s="4"/>
      <c r="E3" s="25"/>
      <c r="F3" s="25"/>
    </row>
    <row r="4" spans="1:6" x14ac:dyDescent="0.25">
      <c r="A4" s="130" t="s">
        <v>844</v>
      </c>
      <c r="B4" s="131" t="s">
        <v>1234</v>
      </c>
      <c r="C4" s="16" t="s">
        <v>845</v>
      </c>
      <c r="D4" s="4">
        <v>3</v>
      </c>
      <c r="E4" s="91">
        <v>8500</v>
      </c>
      <c r="F4" s="90">
        <f>E4*D4</f>
        <v>25500</v>
      </c>
    </row>
    <row r="5" spans="1:6" ht="33.75" customHeight="1" x14ac:dyDescent="0.25">
      <c r="A5" s="130" t="s">
        <v>846</v>
      </c>
      <c r="B5" s="131" t="s">
        <v>2505</v>
      </c>
      <c r="C5" s="132" t="s">
        <v>847</v>
      </c>
      <c r="D5" s="4">
        <v>13</v>
      </c>
      <c r="E5" s="92">
        <v>33000</v>
      </c>
      <c r="F5" s="90">
        <f t="shared" ref="F5:F13" si="0">E5*D5</f>
        <v>429000</v>
      </c>
    </row>
    <row r="6" spans="1:6" x14ac:dyDescent="0.25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 x14ac:dyDescent="0.25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 x14ac:dyDescent="0.25">
      <c r="A8" s="130" t="s">
        <v>852</v>
      </c>
      <c r="B8" s="131" t="s">
        <v>2506</v>
      </c>
      <c r="C8" s="16" t="s">
        <v>853</v>
      </c>
      <c r="D8" s="4">
        <v>3</v>
      </c>
      <c r="E8" s="92">
        <v>28000</v>
      </c>
      <c r="F8" s="90">
        <f>E8*D8</f>
        <v>84000</v>
      </c>
    </row>
    <row r="9" spans="1:6" ht="30" x14ac:dyDescent="0.25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 x14ac:dyDescent="0.25">
      <c r="A10" s="130" t="s">
        <v>856</v>
      </c>
      <c r="B10" s="131" t="s">
        <v>1773</v>
      </c>
      <c r="C10" s="16" t="s">
        <v>859</v>
      </c>
      <c r="D10" s="4">
        <v>3</v>
      </c>
      <c r="E10" s="92">
        <v>10900</v>
      </c>
      <c r="F10" s="90">
        <f>E10*D10</f>
        <v>32700</v>
      </c>
    </row>
    <row r="11" spans="1:6" x14ac:dyDescent="0.25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 x14ac:dyDescent="0.25">
      <c r="A12" s="130" t="s">
        <v>860</v>
      </c>
      <c r="B12" s="131" t="s">
        <v>1238</v>
      </c>
      <c r="C12" s="16" t="s">
        <v>857</v>
      </c>
      <c r="D12" s="4">
        <v>3</v>
      </c>
      <c r="E12" s="92">
        <v>11200</v>
      </c>
      <c r="F12" s="90">
        <f t="shared" si="0"/>
        <v>33600</v>
      </c>
    </row>
    <row r="13" spans="1:6" x14ac:dyDescent="0.25">
      <c r="A13" s="130" t="s">
        <v>862</v>
      </c>
      <c r="B13" s="131" t="s">
        <v>1714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 x14ac:dyDescent="0.25">
      <c r="A14" s="43"/>
      <c r="B14" s="44"/>
      <c r="C14" s="1" t="s">
        <v>865</v>
      </c>
      <c r="D14" s="4"/>
      <c r="E14" s="25"/>
      <c r="F14" s="45">
        <f>SUM(F2:F13)</f>
        <v>871800</v>
      </c>
    </row>
  </sheetData>
  <customSheetViews>
    <customSheetView guid="{9CAF924E-FB22-4352-899B-CA2FA34568E5}">
      <selection activeCell="E11" sqref="E11"/>
      <pageMargins left="0.7" right="0.7" top="0.75" bottom="0.75" header="0.3" footer="0.3"/>
      <pageSetup paperSize="9" orientation="portrait" r:id="rId1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46AC705-1951-4F4A-AFC0-292C9CBB2FB0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600-000000000000}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G16"/>
  <sheetViews>
    <sheetView zoomScaleNormal="100" workbookViewId="0">
      <selection activeCell="G30" sqref="G30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 x14ac:dyDescent="0.25">
      <c r="A2" s="18" t="s">
        <v>1</v>
      </c>
      <c r="B2" s="48"/>
      <c r="C2" s="49"/>
      <c r="D2" s="21" t="s">
        <v>725</v>
      </c>
      <c r="E2" s="94" t="s">
        <v>1680</v>
      </c>
      <c r="F2" s="93" t="s">
        <v>1681</v>
      </c>
    </row>
    <row r="3" spans="1:7" x14ac:dyDescent="0.25">
      <c r="A3" s="24" t="s">
        <v>14</v>
      </c>
      <c r="B3" s="44"/>
      <c r="C3" s="31"/>
      <c r="D3" s="31"/>
      <c r="E3" s="27"/>
      <c r="F3" s="91"/>
      <c r="G3" s="51"/>
    </row>
    <row r="4" spans="1:7" x14ac:dyDescent="0.25">
      <c r="A4" s="24" t="s">
        <v>11</v>
      </c>
      <c r="B4" s="44"/>
      <c r="C4" s="31"/>
      <c r="D4" s="31"/>
      <c r="E4" s="27"/>
      <c r="F4" s="91"/>
      <c r="G4" s="51"/>
    </row>
    <row r="5" spans="1:7" ht="30" x14ac:dyDescent="0.25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 x14ac:dyDescent="0.25">
      <c r="A6" s="24" t="s">
        <v>1876</v>
      </c>
      <c r="B6" s="44" t="s">
        <v>1393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 x14ac:dyDescent="0.25">
      <c r="A7" s="24" t="s">
        <v>119</v>
      </c>
      <c r="B7" s="44" t="s">
        <v>1394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 x14ac:dyDescent="0.25">
      <c r="A8" s="24" t="s">
        <v>121</v>
      </c>
      <c r="B8" s="44" t="s">
        <v>1395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 x14ac:dyDescent="0.25">
      <c r="A9" s="24" t="s">
        <v>123</v>
      </c>
      <c r="B9" s="44" t="s">
        <v>1392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 x14ac:dyDescent="0.25">
      <c r="A10" s="24" t="s">
        <v>125</v>
      </c>
      <c r="B10" s="44" t="s">
        <v>1396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 x14ac:dyDescent="0.25">
      <c r="A11" s="24" t="s">
        <v>15</v>
      </c>
      <c r="B11" s="44"/>
      <c r="C11" s="31"/>
      <c r="D11" s="31"/>
      <c r="E11" s="27"/>
      <c r="F11" s="91"/>
      <c r="G11" s="51"/>
    </row>
    <row r="12" spans="1:7" ht="30" x14ac:dyDescent="0.25">
      <c r="A12" s="24" t="s">
        <v>1821</v>
      </c>
      <c r="B12" s="44" t="s">
        <v>1397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 x14ac:dyDescent="0.25">
      <c r="A13" s="24" t="s">
        <v>12</v>
      </c>
      <c r="B13" s="50"/>
      <c r="C13" s="31"/>
      <c r="D13" s="31"/>
      <c r="E13" s="27"/>
      <c r="F13" s="27"/>
    </row>
    <row r="14" spans="1:7" x14ac:dyDescent="0.25">
      <c r="A14" s="24" t="s">
        <v>11</v>
      </c>
      <c r="B14" s="50"/>
      <c r="C14" s="31"/>
      <c r="D14" s="31"/>
      <c r="E14" s="27"/>
      <c r="F14" s="27"/>
    </row>
    <row r="15" spans="1:7" ht="45" x14ac:dyDescent="0.25">
      <c r="A15" s="24" t="s">
        <v>1820</v>
      </c>
      <c r="B15" s="44" t="s">
        <v>1391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 x14ac:dyDescent="0.25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9CAF924E-FB22-4352-899B-CA2FA34568E5}" topLeftCell="B1">
      <selection activeCell="G6" sqref="G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746AC705-1951-4F4A-AFC0-292C9CBB2FB0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700-000000000000}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 x14ac:dyDescent="0.25">
      <c r="A2" s="18" t="s">
        <v>2</v>
      </c>
      <c r="B2" s="53"/>
      <c r="C2" s="49"/>
      <c r="D2" s="21" t="s">
        <v>725</v>
      </c>
      <c r="E2" s="94" t="s">
        <v>1680</v>
      </c>
      <c r="F2" s="93" t="s">
        <v>1681</v>
      </c>
    </row>
    <row r="3" spans="1:7" x14ac:dyDescent="0.25">
      <c r="A3" s="24" t="s">
        <v>38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1.5" customHeight="1" x14ac:dyDescent="0.25">
      <c r="A5" s="24" t="s">
        <v>128</v>
      </c>
      <c r="B5" s="54" t="s">
        <v>1381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 x14ac:dyDescent="0.25">
      <c r="A6" s="24" t="s">
        <v>14</v>
      </c>
      <c r="B6" s="54"/>
      <c r="C6" s="31"/>
      <c r="D6" s="31"/>
      <c r="E6" s="17"/>
      <c r="F6" s="91"/>
      <c r="G6" s="51"/>
    </row>
    <row r="7" spans="1:7" x14ac:dyDescent="0.25">
      <c r="A7" s="24" t="s">
        <v>11</v>
      </c>
      <c r="B7" s="54"/>
      <c r="C7" s="31"/>
      <c r="D7" s="31"/>
      <c r="E7" s="17"/>
      <c r="F7" s="91"/>
      <c r="G7" s="51"/>
    </row>
    <row r="8" spans="1:7" ht="30" x14ac:dyDescent="0.25">
      <c r="A8" s="121" t="s">
        <v>13</v>
      </c>
      <c r="B8" s="128" t="s">
        <v>1650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 x14ac:dyDescent="0.25">
      <c r="A9" s="24" t="s">
        <v>130</v>
      </c>
      <c r="B9" s="54" t="s">
        <v>2502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 x14ac:dyDescent="0.25">
      <c r="A10" s="24" t="s">
        <v>132</v>
      </c>
      <c r="B10" s="54" t="s">
        <v>1651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 x14ac:dyDescent="0.25">
      <c r="A11" s="24" t="s">
        <v>134</v>
      </c>
      <c r="B11" s="54" t="s">
        <v>1652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 x14ac:dyDescent="0.25">
      <c r="A12" s="24" t="s">
        <v>136</v>
      </c>
      <c r="B12" s="54" t="s">
        <v>1382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 x14ac:dyDescent="0.25">
      <c r="A13" s="24" t="s">
        <v>137</v>
      </c>
      <c r="B13" s="54" t="s">
        <v>1258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 x14ac:dyDescent="0.25">
      <c r="A14" s="24" t="s">
        <v>15</v>
      </c>
      <c r="B14" s="54"/>
      <c r="C14" s="31"/>
      <c r="D14" s="31"/>
      <c r="E14" s="39"/>
      <c r="F14" s="91"/>
      <c r="G14" s="51"/>
    </row>
    <row r="15" spans="1:7" ht="30" x14ac:dyDescent="0.25">
      <c r="A15" s="121" t="s">
        <v>1821</v>
      </c>
      <c r="B15" s="128" t="s">
        <v>1653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 x14ac:dyDescent="0.25">
      <c r="A16" s="24" t="s">
        <v>139</v>
      </c>
      <c r="B16" s="54" t="s">
        <v>1654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 x14ac:dyDescent="0.25">
      <c r="A17" s="24" t="s">
        <v>27</v>
      </c>
      <c r="B17" s="54"/>
      <c r="C17" s="31"/>
      <c r="D17" s="31"/>
      <c r="E17" s="39"/>
      <c r="F17" s="91"/>
      <c r="G17" s="5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141</v>
      </c>
      <c r="B19" s="54" t="s">
        <v>1769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 x14ac:dyDescent="0.25">
      <c r="A20" s="24" t="s">
        <v>142</v>
      </c>
      <c r="B20" s="54" t="s">
        <v>1259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 x14ac:dyDescent="0.25">
      <c r="A21" s="24" t="s">
        <v>12</v>
      </c>
      <c r="B21" s="54"/>
      <c r="C21" s="31"/>
      <c r="D21" s="31"/>
      <c r="E21" s="27"/>
      <c r="F21" s="27"/>
    </row>
    <row r="22" spans="1:7" x14ac:dyDescent="0.25">
      <c r="A22" s="24" t="s">
        <v>11</v>
      </c>
      <c r="B22" s="54"/>
      <c r="C22" s="31"/>
      <c r="D22" s="31"/>
      <c r="E22" s="27"/>
      <c r="F22" s="27"/>
    </row>
    <row r="23" spans="1:7" ht="45" x14ac:dyDescent="0.25">
      <c r="A23" s="24" t="s">
        <v>1820</v>
      </c>
      <c r="B23" s="54" t="s">
        <v>1398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 x14ac:dyDescent="0.25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9CAF924E-FB22-4352-899B-CA2FA34568E5}" topLeftCell="B1">
      <selection activeCell="B23" sqref="B23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746AC705-1951-4F4A-AFC0-292C9CBB2FB0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 xr:uid="{00000000-0002-0000-0800-000000000000}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2025-02-17T14:22:40Z</cp:lastPrinted>
  <dcterms:created xsi:type="dcterms:W3CDTF">2020-01-14T07:30:55Z</dcterms:created>
  <dcterms:modified xsi:type="dcterms:W3CDTF">2026-06-30T13:40:37Z</dcterms:modified>
</cp:coreProperties>
</file>