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5" windowWidth="28080" windowHeight="15000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45621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<sst xmlns="http://schemas.openxmlformats.org/spreadsheetml/2006/main" count="3350" uniqueCount="2787">
  <si>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</si>
  <si>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</si>
  <si>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</si>
  <si>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</si>
  <si>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</si>
  <si>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</si>
  <si>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</si>
  <si>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</si>
  <si>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</si>
  <si>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</si>
  <si>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</si>
  <si>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</si>
  <si>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</si>
  <si>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</si>
  <si>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</si>
  <si>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</si>
  <si>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</si>
  <si>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</si>
  <si>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</si>
  <si>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</si>
  <si>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</si>
  <si>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</si>
  <si>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</si>
  <si>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</si>
  <si>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</si>
  <si>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</si>
  <si>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</si>
  <si>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</si>
  <si>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</si>
  <si>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</si>
  <si>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</si>
  <si>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</si>
  <si>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</si>
  <si>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</si>
  <si>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</si>
  <si>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</si>
  <si>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</si>
  <si>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</si>
  <si>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</si>
  <si>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</si>
  <si>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</si>
  <si>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</si>
  <si>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</si>
  <si>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</si>
  <si>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</si>
  <si>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</si>
  <si>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</si>
  <si>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</si>
  <si>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</si>
  <si>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</si>
  <si>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</si>
  <si>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</si>
  <si>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</si>
  <si>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</si>
  <si>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</si>
  <si>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</si>
  <si>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</si>
  <si>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</si>
  <si>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</si>
  <si>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</si>
  <si>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</si>
  <si>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</si>
  <si>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</si>
  <si>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</si>
  <si>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</si>
  <si>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</si>
  <si>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</si>
  <si>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</si>
  <si>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</si>
  <si>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</si>
  <si>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</si>
  <si>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</si>
  <si>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</si>
  <si>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</si>
  <si>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</si>
  <si>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</si>
  <si>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</si>
  <si>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</si>
  <si>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</si>
  <si>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</si>
  <si>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</si>
  <si>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</si>
  <si>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</si>
  <si>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</si>
  <si>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</si>
  <si>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</si>
  <si>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</si>
  <si>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</si>
  <si>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</si>
  <si>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</si>
  <si>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</si>
  <si>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</si>
  <si>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</si>
  <si>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</si>
  <si>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</si>
  <si>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</si>
  <si>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</si>
  <si>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</si>
  <si>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</si>
  <si>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</si>
  <si>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</si>
  <si>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</si>
  <si>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</si>
  <si>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</si>
  <si>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</si>
  <si>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</si>
  <si>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</si>
  <si>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</si>
  <si>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</si>
  <si>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</si>
  <si>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</si>
  <si>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</si>
  <si>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</si>
  <si>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</si>
  <si>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</si>
  <si>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</si>
  <si>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</si>
  <si>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</si>
  <si>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</si>
  <si>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</si>
  <si>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</si>
  <si>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</si>
  <si>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</si>
  <si>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</si>
  <si>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</si>
  <si>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</si>
  <si>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</si>
  <si>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</si>
  <si>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</si>
  <si>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</si>
  <si>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</si>
  <si>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</si>
  <si>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</si>
  <si>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</si>
  <si>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</si>
  <si>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</si>
  <si>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</si>
  <si>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</si>
  <si>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</si>
  <si>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</si>
  <si>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</si>
  <si>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</si>
  <si>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</si>
  <si>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</si>
  <si>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</si>
  <si>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</si>
  <si>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</si>
  <si>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</si>
  <si>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</si>
  <si>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</si>
  <si>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</si>
  <si>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</si>
  <si>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</si>
  <si>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</si>
  <si>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</si>
  <si>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</si>
  <si>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</si>
  <si>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</si>
  <si>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</si>
  <si>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</si>
  <si>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</si>
  <si>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</si>
  <si>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</si>
  <si>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</si>
  <si>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</si>
  <si>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</si>
  <si>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</si>
  <si>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</si>
  <si>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</si>
  <si>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</si>
  <si>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</si>
  <si>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</si>
  <si>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</si>
  <si>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</si>
  <si>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</si>
  <si>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</si>
  <si>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</si>
  <si>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</si>
  <si>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</si>
  <si>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</si>
  <si>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</si>
  <si>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</si>
  <si>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</si>
  <si>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</si>
  <si>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</si>
  <si>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</si>
  <si>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</si>
  <si>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</si>
  <si>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</si>
  <si>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</si>
  <si>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</si>
  <si>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</si>
  <si>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</si>
  <si>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</si>
  <si>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</si>
  <si>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</si>
  <si>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</si>
  <si>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</si>
  <si>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</si>
  <si>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</si>
  <si>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</si>
  <si>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</si>
  <si>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</si>
  <si>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</si>
  <si>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</si>
  <si>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</si>
  <si>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</si>
  <si>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</si>
  <si>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</si>
  <si>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</si>
  <si>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</si>
  <si>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</si>
  <si>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</si>
  <si>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</si>
  <si>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</si>
  <si>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</si>
  <si>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</si>
  <si>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</si>
  <si>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</si>
  <si>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</si>
  <si>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</si>
  <si>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</si>
  <si>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</si>
  <si>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</si>
  <si>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</si>
  <si>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</si>
  <si>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</si>
  <si>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</si>
  <si>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</si>
  <si>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</si>
  <si>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</si>
  <si>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</si>
  <si>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</si>
  <si>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</si>
  <si>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</si>
  <si>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</si>
  <si>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</si>
  <si>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</si>
  <si>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</si>
  <si>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</si>
  <si>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</si>
  <si>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</si>
  <si>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</si>
  <si>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</si>
  <si>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</si>
  <si>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</si>
  <si>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</si>
  <si>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</si>
  <si>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</si>
  <si>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</si>
  <si>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</si>
  <si>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</si>
  <si>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</si>
  <si>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</si>
  <si>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</si>
  <si>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</si>
  <si>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</si>
  <si>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</si>
  <si>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</si>
  <si>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</si>
  <si>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</si>
  <si>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</si>
  <si>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</si>
  <si>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</si>
  <si>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</si>
  <si>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</si>
  <si>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</si>
  <si>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</si>
  <si>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</si>
  <si>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</si>
  <si>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</si>
  <si>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</si>
  <si>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</si>
  <si>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</si>
  <si>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</si>
  <si>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</si>
  <si>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</si>
  <si>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</si>
  <si>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</si>
  <si>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</si>
  <si>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</si>
  <si>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</si>
  <si>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</si>
  <si>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</si>
  <si>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</si>
  <si>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</si>
  <si>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</si>
  <si>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</si>
  <si>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</si>
  <si>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</si>
  <si>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</si>
  <si>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</si>
  <si>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</si>
  <si>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</si>
  <si>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</si>
  <si>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</si>
  <si>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</si>
  <si>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</si>
  <si>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</si>
  <si>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</si>
  <si>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</si>
  <si>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</si>
  <si>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</si>
  <si>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</si>
  <si>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</si>
  <si>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</si>
  <si>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</si>
  <si>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</si>
  <si>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</si>
  <si>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</si>
  <si>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</si>
  <si>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</si>
  <si>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</si>
  <si>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</si>
  <si>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</si>
  <si>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</si>
  <si>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</si>
  <si>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</si>
  <si>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</si>
  <si>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</si>
  <si>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</si>
  <si>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</si>
  <si>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</si>
  <si>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</si>
  <si>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</si>
  <si>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</si>
  <si>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</si>
  <si>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</si>
  <si>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</si>
  <si>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</si>
  <si>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</si>
  <si>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</si>
  <si>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</si>
  <si>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</si>
  <si>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</si>
  <si>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</si>
  <si>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</si>
  <si>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</si>
  <si>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</si>
  <si>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</si>
  <si>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</si>
  <si>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</si>
  <si>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</si>
  <si>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</si>
  <si>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</si>
  <si>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</si>
  <si>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</si>
  <si>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</si>
  <si>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</si>
  <si>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</si>
  <si>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</si>
  <si>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</si>
  <si>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</si>
  <si>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</si>
  <si>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</si>
  <si>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</si>
  <si>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</si>
  <si>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</si>
  <si>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</si>
  <si>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</si>
  <si>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</si>
  <si>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</si>
  <si>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</si>
  <si>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</si>
  <si>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</si>
  <si>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</si>
  <si>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</si>
  <si>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</si>
  <si>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</si>
  <si>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</si>
  <si>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</si>
  <si>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</si>
  <si>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</si>
  <si>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</si>
  <si>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</si>
  <si>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</si>
  <si>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</si>
  <si>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</si>
  <si>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</si>
  <si>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</si>
  <si>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</si>
  <si>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</si>
  <si>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</si>
  <si>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</si>
  <si>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</si>
  <si>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</si>
  <si>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</si>
  <si>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</si>
  <si>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</si>
  <si>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</si>
  <si>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</si>
  <si>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</si>
  <si>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</si>
  <si>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</si>
  <si>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</si>
  <si>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</si>
  <si>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</si>
  <si>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</si>
  <si>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</si>
  <si>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</si>
  <si>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</si>
  <si>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</si>
  <si>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</si>
  <si>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</si>
  <si>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</si>
  <si>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</si>
  <si>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</si>
  <si>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</si>
  <si>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</si>
  <si>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</si>
  <si>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</si>
  <si>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</si>
  <si>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</si>
  <si>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</si>
  <si>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</si>
  <si>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</si>
  <si>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</si>
  <si>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</si>
  <si>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</si>
  <si>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</si>
  <si>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</si>
  <si>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</si>
  <si>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</si>
  <si>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</si>
  <si>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</si>
  <si>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</si>
  <si>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</si>
  <si>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</si>
  <si>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</si>
  <si>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</si>
  <si>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</si>
  <si>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</si>
  <si>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</si>
  <si>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</si>
  <si>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</si>
  <si>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</si>
  <si>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</si>
  <si>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</si>
  <si>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</si>
  <si>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</si>
  <si>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</si>
  <si>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</si>
  <si>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</si>
  <si>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</si>
  <si>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</si>
  <si>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</si>
  <si>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</si>
  <si>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</si>
  <si>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</si>
  <si>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</si>
  <si>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</si>
  <si>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</si>
  <si>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</si>
  <si>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</si>
  <si>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</si>
  <si>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</si>
  <si>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</si>
  <si>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</si>
  <si>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</si>
  <si>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</si>
  <si>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</si>
  <si>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</si>
  <si>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</si>
  <si>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</si>
  <si>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</si>
  <si>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</si>
  <si>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</si>
  <si>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</si>
  <si>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</si>
  <si>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</si>
  <si>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</si>
  <si>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</si>
  <si>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</si>
  <si>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</si>
  <si>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</si>
  <si>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</si>
  <si>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</si>
  <si>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</si>
  <si>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</si>
  <si>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</si>
  <si>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</si>
  <si>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</si>
  <si>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</si>
  <si>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</si>
  <si>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</si>
  <si>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</si>
  <si>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</si>
  <si>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</si>
  <si>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</si>
  <si>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</si>
  <si>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</si>
  <si>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</si>
  <si>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</si>
  <si>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</si>
  <si>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</si>
  <si>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</si>
  <si>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</si>
  <si>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</si>
  <si>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</si>
  <si>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</si>
  <si>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</si>
  <si>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</si>
  <si>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</si>
  <si>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</si>
  <si>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</si>
  <si>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</si>
  <si>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</si>
  <si>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</si>
  <si>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</si>
  <si>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</si>
  <si>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</si>
  <si>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</si>
  <si>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</si>
  <si>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</si>
  <si>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</si>
  <si>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</si>
  <si>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</si>
  <si>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</si>
  <si>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</si>
  <si>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</si>
  <si>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</si>
  <si>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</si>
  <si>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</si>
  <si>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</si>
  <si>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</si>
  <si>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</si>
  <si>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</si>
  <si>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</si>
  <si>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</si>
  <si>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</si>
  <si>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</si>
  <si>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</si>
  <si>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</si>
  <si>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</si>
  <si>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</si>
  <si>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</si>
  <si>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</si>
  <si>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</si>
  <si>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</si>
  <si>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</si>
  <si>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</si>
  <si>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</si>
  <si>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</si>
  <si>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</si>
  <si>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</si>
  <si>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</si>
  <si>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</si>
  <si>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</si>
  <si>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</si>
  <si>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</si>
  <si>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</si>
  <si>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</si>
  <si>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</si>
  <si>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</si>
  <si>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</si>
  <si>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</si>
  <si>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</si>
  <si>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</si>
  <si>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</si>
  <si>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</si>
  <si>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</si>
  <si>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</si>
  <si>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</si>
  <si>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</si>
  <si>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</si>
  <si>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</si>
  <si>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</si>
  <si>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</si>
  <si>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</si>
  <si>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</si>
  <si>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</si>
  <si>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</si>
  <si>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</si>
  <si>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</si>
  <si>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</si>
  <si>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</si>
  <si>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</si>
  <si>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</si>
  <si>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</si>
  <si>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</si>
  <si>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</si>
  <si>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</si>
  <si>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</si>
  <si>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</si>
  <si>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</si>
  <si>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</si>
  <si>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</si>
  <si>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</si>
  <si>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</si>
  <si>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</si>
  <si>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</si>
  <si>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</si>
  <si>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</si>
  <si>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</si>
  <si>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</si>
  <si>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</si>
  <si>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</si>
  <si>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</si>
  <si>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</si>
  <si>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</si>
  <si>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</si>
  <si>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</si>
  <si>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</si>
  <si>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</si>
  <si>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</si>
  <si>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</si>
  <si>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</si>
  <si>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</si>
  <si>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</si>
  <si>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</si>
  <si>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</si>
  <si>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</si>
  <si>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</si>
  <si>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</si>
  <si>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</si>
  <si>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</si>
  <si>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</si>
  <si>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</si>
  <si>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</si>
  <si>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</si>
  <si>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</si>
  <si>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</si>
  <si>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</si>
  <si>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</si>
  <si>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</si>
  <si>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</si>
  <si>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</si>
  <si>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</si>
  <si>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</si>
  <si>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</si>
  <si>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</si>
  <si>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</si>
  <si>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</si>
  <si>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</si>
  <si>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</si>
  <si>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</si>
  <si>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</si>
  <si>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</si>
  <si>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</si>
  <si>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</si>
  <si>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</si>
  <si>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</si>
  <si>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</si>
  <si>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</si>
  <si>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</si>
  <si>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</si>
  <si>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</si>
  <si>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</si>
  <si>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</si>
  <si>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</si>
  <si>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</si>
  <si>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</si>
  <si>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</si>
  <si>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</si>
  <si>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</si>
  <si>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</si>
  <si>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</si>
  <si>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</si>
  <si>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</si>
  <si>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</si>
  <si>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</si>
  <si>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</si>
  <si>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</si>
  <si>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</si>
  <si>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</si>
  <si>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</si>
  <si>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</si>
  <si>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</si>
  <si>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</si>
  <si>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</si>
  <si>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</si>
  <si>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</si>
  <si>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</si>
  <si>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</si>
  <si>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</si>
  <si>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</si>
  <si>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</si>
  <si>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</si>
  <si>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</si>
  <si>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</si>
  <si>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</si>
  <si>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</si>
  <si>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</si>
  <si>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</si>
  <si>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</si>
  <si>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</si>
  <si>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</si>
  <si>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</si>
  <si>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</si>
  <si>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</si>
  <si>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</si>
  <si>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</si>
  <si>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</si>
  <si>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</si>
  <si>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</si>
  <si>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</si>
  <si>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</si>
  <si>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</si>
  <si>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</si>
  <si>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</si>
  <si>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</si>
  <si>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</si>
  <si>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</si>
  <si>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</si>
  <si>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</si>
  <si>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</si>
  <si>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</si>
  <si>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</si>
  <si>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</si>
  <si>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</si>
  <si>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</si>
  <si>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</si>
  <si>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</si>
  <si>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</si>
  <si>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</si>
  <si>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</si>
  <si>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</si>
  <si>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</si>
  <si>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</si>
  <si>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</si>
  <si>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</si>
  <si>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</si>
  <si>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</si>
  <si>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</si>
  <si>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</si>
  <si>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</si>
  <si>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</si>
  <si>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</si>
  <si>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</si>
  <si>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</si>
  <si>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</si>
  <si>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</si>
  <si>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</si>
  <si>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</si>
  <si>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</si>
  <si>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</si>
  <si>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</si>
  <si>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</si>
  <si>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</si>
  <si>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</si>
  <si>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</si>
  <si>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</si>
  <si>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</si>
  <si>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</si>
  <si>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</si>
  <si>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</si>
  <si>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</si>
  <si>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</si>
  <si>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</si>
  <si>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</si>
  <si>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</si>
  <si>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</si>
  <si>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</si>
  <si>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</si>
  <si>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</si>
  <si>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</si>
  <si>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</si>
  <si>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</si>
  <si>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</si>
  <si>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</si>
  <si>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</si>
  <si>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</si>
  <si>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</si>
  <si>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</si>
  <si>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</si>
  <si>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</si>
  <si>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</si>
  <si>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</si>
  <si>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</si>
  <si>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</si>
  <si>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</si>
  <si>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</si>
  <si>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</si>
  <si>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</si>
  <si>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</si>
  <si>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</si>
  <si>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</si>
  <si>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</si>
  <si>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</si>
  <si>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</si>
  <si>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</si>
  <si>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</si>
  <si>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</si>
  <si>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</si>
  <si>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</si>
  <si>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</si>
  <si>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</si>
  <si>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</si>
  <si>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</si>
  <si>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</si>
  <si>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</si>
  <si>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</si>
  <si>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</si>
  <si>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</si>
  <si>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</si>
  <si>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</si>
  <si>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</si>
  <si>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</si>
  <si>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</si>
  <si>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</si>
  <si>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</si>
  <si>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</si>
  <si>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</si>
  <si>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</si>
  <si>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</si>
  <si>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</si>
  <si>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</si>
  <si>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</si>
  <si>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</si>
  <si>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</si>
  <si>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</si>
  <si>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</si>
  <si>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</si>
  <si>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</si>
  <si>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</si>
  <si>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</si>
  <si>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</si>
  <si>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</si>
  <si>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</si>
  <si>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</si>
  <si>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</si>
  <si>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</si>
  <si>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</si>
  <si>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</si>
  <si>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</si>
  <si>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</si>
  <si>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</si>
  <si>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</si>
  <si>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</si>
  <si>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</si>
  <si>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</si>
  <si>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</si>
  <si>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</si>
  <si>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</si>
  <si>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</si>
  <si>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</si>
  <si>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</si>
  <si>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</si>
  <si>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</si>
  <si>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</si>
  <si>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</si>
  <si>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</si>
  <si>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</si>
  <si>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</si>
  <si>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</si>
  <si>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</si>
  <si>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</si>
  <si>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</si>
  <si>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</si>
  <si>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</si>
  <si>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</si>
  <si>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</si>
  <si>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</si>
  <si>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</si>
  <si>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</si>
  <si>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</si>
  <si>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</si>
  <si>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</si>
  <si>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</si>
  <si>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</si>
  <si>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</si>
  <si>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</si>
  <si>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</si>
  <si>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</si>
  <si>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</si>
  <si>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</si>
  <si>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</si>
  <si>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</si>
  <si>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</si>
  <si>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</si>
  <si>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</si>
  <si>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</si>
  <si>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</si>
  <si>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</si>
  <si>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</si>
  <si>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</si>
  <si>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</si>
  <si>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</si>
  <si>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</si>
  <si>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</si>
  <si>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</si>
  <si>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</si>
  <si>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</si>
  <si>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</si>
  <si>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</si>
  <si>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</si>
  <si>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</si>
  <si>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</si>
  <si>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</si>
  <si>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</si>
  <si>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</si>
  <si>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</si>
  <si>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</si>
  <si>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</si>
  <si>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</si>
  <si>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</si>
  <si>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</si>
  <si>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</si>
  <si>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</si>
  <si>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</si>
  <si>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</si>
  <si>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</si>
  <si>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</si>
  <si>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</si>
  <si>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</si>
  <si>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</si>
  <si>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</si>
  <si>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</si>
  <si>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</si>
  <si>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</si>
  <si>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</si>
  <si>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</si>
  <si>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</si>
  <si>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</si>
  <si>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</si>
  <si>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</si>
  <si>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</si>
  <si>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</si>
  <si>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</si>
  <si>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</si>
  <si>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</si>
  <si>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</si>
  <si>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</si>
  <si>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</si>
  <si>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</si>
  <si>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</si>
  <si>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</si>
  <si>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</si>
  <si>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</si>
  <si>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</si>
  <si>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</si>
  <si>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</si>
  <si>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</si>
  <si>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</si>
  <si>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</si>
  <si>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</si>
  <si>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</si>
  <si>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</si>
  <si>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</si>
  <si>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</si>
  <si>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</si>
  <si>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</si>
  <si>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</si>
  <si>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</si>
  <si>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</si>
  <si>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</si>
  <si>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</si>
  <si>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</si>
  <si>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</si>
  <si>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</si>
  <si>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</si>
  <si>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</si>
  <si>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</si>
  <si>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</si>
  <si>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</si>
  <si>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</si>
  <si>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</si>
  <si>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</si>
  <si>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</si>
  <si>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</si>
  <si>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</si>
  <si>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</si>
  <si>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</si>
  <si>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</si>
  <si>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</si>
  <si>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</si>
  <si>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</si>
  <si>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</si>
  <si>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</si>
  <si>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</si>
  <si>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</si>
  <si>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</si>
  <si>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</si>
  <si>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</si>
  <si>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</si>
  <si>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</si>
  <si>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</si>
  <si>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</si>
  <si>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</si>
  <si>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</si>
  <si>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</si>
  <si>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</si>
  <si>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</si>
  <si>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</si>
  <si>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</si>
  <si>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</si>
  <si>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</si>
  <si>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</si>
  <si>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</si>
  <si>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</si>
  <si>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</si>
  <si>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</si>
  <si>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</si>
  <si>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</si>
  <si>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</si>
  <si>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</si>
  <si>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</si>
  <si>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</si>
  <si>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</si>
  <si>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</si>
  <si>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</si>
  <si>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</si>
  <si>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</si>
  <si>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</si>
  <si>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</si>
  <si>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</si>
  <si>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</si>
  <si>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</si>
  <si>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</si>
  <si>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</si>
  <si>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</si>
  <si>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</si>
  <si>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</si>
  <si>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</si>
  <si>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</si>
  <si>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</si>
  <si>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</si>
  <si>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</si>
  <si>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</si>
  <si>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</si>
  <si>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</si>
  <si>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</si>
  <si>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</si>
  <si>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</si>
  <si>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</si>
  <si>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</si>
  <si>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</si>
  <si>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</si>
  <si>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</si>
  <si>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</si>
  <si>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</si>
  <si>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</si>
  <si>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</si>
  <si>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</si>
  <si>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</si>
  <si>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</si>
  <si>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</si>
  <si>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</si>
  <si>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</si>
  <si>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</si>
  <si>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</si>
  <si>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</si>
  <si>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</si>
  <si>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</si>
  <si>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</si>
  <si>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</si>
  <si>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</si>
  <si>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</si>
  <si>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</si>
  <si>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</si>
  <si>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</si>
  <si>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</si>
  <si>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</si>
  <si>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</si>
  <si>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</si>
  <si>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</si>
  <si>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</si>
  <si>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</si>
  <si>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</si>
  <si>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</si>
  <si>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</si>
  <si>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</si>
  <si>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</si>
  <si>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</si>
  <si>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</si>
  <si>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</si>
  <si>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</si>
  <si>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</si>
  <si>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</si>
  <si>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</si>
  <si>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</si>
  <si>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</si>
  <si>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</si>
  <si>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</si>
  <si>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</si>
  <si>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</si>
  <si>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</si>
  <si>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</si>
  <si>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</si>
  <si>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</si>
  <si>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</si>
  <si>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</si>
  <si>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</si>
  <si>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</si>
  <si>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</si>
  <si>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</si>
  <si>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</si>
  <si>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</si>
  <si>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</si>
  <si>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</si>
  <si>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</si>
  <si>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</si>
  <si>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</si>
  <si>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</si>
  <si>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</si>
  <si>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</si>
  <si>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</si>
  <si>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</si>
  <si>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</si>
  <si>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</si>
  <si>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</si>
  <si>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</si>
  <si>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</si>
  <si>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</si>
  <si>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</si>
  <si>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</si>
  <si>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</si>
  <si>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</si>
  <si>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</si>
  <si>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</si>
  <si>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</si>
  <si>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</si>
  <si>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</si>
  <si>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</si>
  <si>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</si>
  <si>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</si>
  <si>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</si>
  <si>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</si>
  <si>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</si>
  <si>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</si>
  <si>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</si>
  <si>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</si>
  <si>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</si>
  <si>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</si>
  <si>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</si>
  <si>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</si>
  <si>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</si>
  <si>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</si>
  <si>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</si>
  <si>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</si>
  <si>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</si>
  <si>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</si>
  <si>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</si>
  <si>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</si>
  <si>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</si>
  <si>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</si>
  <si>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</si>
  <si>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</si>
  <si>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</si>
  <si>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</si>
  <si>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</si>
  <si>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</si>
  <si>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</si>
  <si>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</si>
  <si>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</si>
  <si>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</si>
  <si>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</si>
  <si>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</si>
  <si>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</si>
  <si>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</si>
  <si>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</si>
  <si>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</si>
  <si>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</si>
  <si>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</si>
  <si>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</si>
  <si>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</si>
  <si>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</si>
  <si>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</si>
  <si>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</si>
  <si>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</si>
  <si>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</si>
  <si>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</si>
  <si>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</si>
  <si>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</si>
  <si>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</si>
  <si>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</si>
  <si>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</si>
  <si>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</si>
  <si>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</si>
  <si>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</si>
  <si>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</si>
  <si>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</si>
  <si>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</si>
  <si>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</si>
  <si>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</si>
  <si>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</si>
  <si>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</si>
  <si>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</si>
  <si>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</si>
  <si>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</si>
  <si>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</si>
  <si>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</si>
  <si>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</si>
  <si>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</si>
  <si>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</si>
  <si>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</si>
  <si>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</si>
  <si>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</si>
  <si>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</si>
  <si>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</si>
  <si>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</si>
  <si>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</si>
  <si>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</si>
  <si>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</si>
  <si>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</si>
  <si>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</si>
  <si>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</si>
  <si>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</si>
  <si>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</si>
  <si>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</si>
  <si>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</si>
  <si>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</si>
  <si>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</si>
  <si>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</si>
  <si>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</si>
  <si>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</si>
  <si>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</si>
  <si>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</si>
  <si>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</si>
  <si>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</si>
  <si>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</si>
  <si>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</si>
  <si>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</si>
  <si>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</si>
  <si>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</si>
  <si>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</si>
  <si>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</si>
  <si>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</si>
  <si>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</si>
  <si>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</si>
  <si>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</si>
  <si>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</si>
  <si>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</si>
  <si>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</si>
  <si>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</si>
  <si>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</si>
  <si>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</si>
  <si>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</si>
  <si>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</si>
  <si>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</si>
  <si>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</si>
  <si>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</si>
  <si>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</si>
  <si>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</si>
  <si>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</si>
  <si>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</si>
  <si>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</si>
  <si>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</si>
  <si>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</si>
  <si>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</si>
  <si>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</si>
  <si>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</si>
  <si>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</si>
  <si>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</si>
  <si>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</si>
  <si>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</si>
  <si>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</si>
  <si>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</si>
  <si>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</si>
  <si>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</si>
  <si>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</si>
  <si>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</si>
  <si>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</si>
  <si>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</si>
  <si>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</si>
  <si>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</si>
  <si>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</si>
  <si>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</si>
  <si>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</si>
  <si>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</si>
  <si>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</si>
  <si>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</si>
  <si>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</si>
  <si>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</si>
  <si>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</si>
  <si>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</si>
  <si>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</si>
  <si>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</si>
  <si>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</si>
  <si>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</si>
  <si>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</si>
  <si>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</si>
  <si>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</si>
  <si>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</si>
  <si>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</si>
  <si>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</si>
  <si>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</si>
  <si>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</si>
  <si>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</si>
  <si>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</si>
  <si>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</si>
  <si>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</si>
  <si>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</si>
  <si>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</si>
  <si>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</si>
  <si>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</si>
  <si>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</si>
  <si>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</si>
  <si>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</si>
  <si>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</si>
  <si>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</si>
  <si>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</si>
  <si>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</si>
  <si>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</si>
  <si>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</si>
  <si>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</si>
  <si>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</si>
  <si>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</si>
  <si>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</si>
  <si>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</si>
  <si>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</si>
  <si>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</si>
  <si>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</si>
  <si>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</si>
  <si>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</si>
  <si>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</si>
  <si>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</si>
  <si>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</si>
  <si>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</si>
  <si>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</si>
  <si>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</si>
  <si>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</si>
  <si>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</si>
  <si>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</si>
  <si>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</si>
  <si>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</si>
  <si>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</si>
  <si>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</si>
  <si>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</si>
  <si>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</si>
  <si>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</si>
  <si>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</si>
  <si>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</si>
  <si>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</si>
  <si>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</si>
  <si>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</si>
  <si>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</si>
  <si>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</si>
  <si>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</si>
  <si>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</si>
  <si>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</si>
  <si>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</si>
  <si>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</si>
  <si>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</si>
  <si>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</si>
  <si>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</si>
  <si>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</si>
  <si>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</si>
  <si>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</si>
  <si>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</si>
  <si>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</si>
  <si>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</si>
  <si>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</si>
  <si>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</si>
  <si>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</si>
  <si>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</si>
  <si>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</si>
  <si>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</si>
  <si>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</si>
  <si>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</si>
  <si>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</si>
  <si>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</si>
  <si>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</si>
  <si>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</si>
  <si>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</si>
  <si>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</si>
  <si>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</si>
  <si>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</si>
  <si>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</si>
  <si>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</si>
  <si>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</si>
  <si>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</si>
  <si>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</si>
  <si>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</si>
  <si>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</si>
  <si>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</si>
  <si>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</si>
  <si>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</si>
  <si>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</si>
  <si>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</si>
  <si>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</si>
  <si>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</si>
  <si>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</si>
  <si>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</si>
  <si>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</si>
  <si>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</si>
  <si>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</si>
  <si>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</si>
  <si>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</si>
  <si>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</si>
  <si>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</si>
  <si>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</si>
  <si>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</si>
  <si>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</si>
  <si>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</si>
  <si>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</si>
  <si>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</si>
  <si>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</si>
  <si>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</si>
  <si>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</si>
  <si>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</si>
  <si>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</si>
  <si>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</si>
  <si>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</si>
  <si>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</si>
  <si>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</si>
  <si>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</si>
  <si>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</si>
  <si>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</si>
  <si>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</si>
  <si>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</si>
  <si>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</si>
  <si>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</si>
  <si>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</si>
  <si>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</si>
  <si>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</si>
  <si>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</si>
  <si>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</si>
  <si>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</si>
  <si>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</si>
  <si>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</si>
  <si>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</si>
  <si>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</si>
  <si>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</si>
  <si>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</si>
  <si>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</si>
  <si>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</si>
  <si>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</si>
  <si>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</si>
  <si>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</si>
  <si>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</si>
  <si>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</si>
  <si>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</si>
  <si>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</si>
  <si>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</si>
  <si>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</si>
  <si>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</si>
  <si>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</si>
  <si>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</si>
  <si>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</si>
  <si>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</si>
  <si>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</si>
  <si>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</si>
  <si>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</si>
  <si>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</si>
  <si>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</si>
  <si>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</si>
  <si>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</si>
  <si>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</si>
  <si>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</si>
  <si>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</si>
  <si>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</si>
  <si>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</si>
  <si>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</si>
  <si>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</si>
  <si>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</si>
  <si>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</si>
  <si>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</si>
  <si>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</si>
  <si>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</si>
  <si>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</si>
  <si>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</si>
  <si>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</si>
  <si>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</si>
  <si>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</si>
  <si>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</si>
  <si>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</si>
  <si>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</si>
  <si>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</si>
  <si>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</si>
  <si>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</si>
  <si>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</si>
  <si>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</si>
  <si>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</si>
  <si>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</si>
  <si>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</si>
  <si>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</si>
  <si>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</si>
  <si>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</si>
  <si>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</si>
  <si>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</si>
  <si>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</si>
  <si>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</si>
  <si>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</si>
  <si>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</si>
  <si>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</si>
  <si>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</si>
  <si>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</si>
  <si>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</si>
  <si>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</si>
  <si>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</si>
  <si>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</si>
  <si>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</si>
  <si>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</si>
  <si>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</si>
  <si>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</si>
  <si>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</si>
  <si>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</si>
  <si>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</si>
  <si>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</si>
  <si>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</si>
  <si>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</si>
  <si>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</si>
  <si>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</si>
  <si>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</si>
  <si>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</si>
  <si>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</si>
  <si>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</si>
  <si>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</si>
  <si>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</si>
  <si>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</si>
  <si>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</si>
  <si>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</si>
  <si>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</si>
  <si>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</si>
  <si>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</si>
  <si>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</si>
  <si>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</si>
  <si>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</si>
  <si>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</si>
  <si>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</si>
  <si>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</si>
  <si>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</si>
  <si>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</si>
  <si>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</si>
  <si>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</si>
  <si>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</si>
  <si>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</si>
  <si>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</si>
  <si>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</si>
  <si>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</si>
  <si>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</si>
  <si>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</si>
  <si>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</si>
  <si>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</si>
  <si>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</si>
  <si>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</si>
  <si>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</si>
  <si>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</si>
  <si>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</si>
  <si>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</si>
  <si>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</si>
  <si>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</si>
  <si>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</si>
  <si>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</si>
  <si>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</si>
  <si>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</si>
  <si>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</si>
  <si>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</si>
  <si>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</si>
  <si>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</si>
  <si>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</si>
  <si>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</si>
  <si>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</si>
  <si>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</si>
  <si>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</si>
  <si>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</si>
  <si>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</si>
  <si>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</si>
  <si>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</si>
  <si>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</si>
  <si>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</si>
  <si>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</si>
  <si>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</si>
  <si>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</si>
  <si>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</si>
  <si>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</si>
  <si>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</si>
  <si>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</si>
  <si>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</si>
  <si>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</si>
  <si>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</si>
  <si>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</si>
  <si>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</si>
  <si>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</si>
  <si>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</si>
  <si>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</si>
  <si>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</si>
  <si>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</si>
  <si>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</si>
  <si>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</si>
  <si>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</si>
  <si>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</si>
  <si>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</si>
  <si>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</si>
  <si>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</si>
  <si>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</si>
  <si>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</si>
  <si>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</si>
  <si>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</si>
  <si>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</si>
  <si>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</si>
  <si>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</si>
  <si>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</si>
  <si>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</si>
  <si>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</si>
  <si>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</si>
  <si>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</si>
  <si>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</si>
  <si>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</si>
  <si>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</si>
  <si>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</si>
  <si>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</si>
  <si>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</si>
  <si>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</si>
  <si>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</si>
  <si>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</si>
  <si>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</si>
  <si>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</si>
  <si>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</si>
  <si>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</si>
  <si>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</si>
  <si>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</si>
  <si>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</si>
  <si>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</si>
  <si>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</si>
  <si>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</si>
  <si>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</si>
  <si>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</si>
  <si>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</si>
  <si>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</si>
  <si>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</si>
  <si>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</si>
  <si>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</si>
  <si>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</si>
  <si>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</si>
  <si>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</si>
  <si>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</si>
  <si>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</si>
  <si>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</si>
  <si>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</si>
  <si>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</si>
  <si>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</si>
  <si>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</si>
  <si>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</si>
  <si>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</si>
  <si>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</si>
  <si>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</si>
  <si>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</si>
  <si>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</si>
  <si>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</si>
  <si>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</si>
  <si>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</si>
  <si>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</si>
  <si>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</si>
  <si>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</si>
  <si>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</si>
  <si>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</si>
  <si>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</si>
  <si>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</si>
  <si>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</si>
  <si>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</si>
  <si>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</si>
  <si>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</si>
  <si>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</si>
  <si>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</si>
  <si>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</si>
  <si>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</si>
  <si>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</si>
  <si>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</si>
  <si>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</si>
  <si>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</si>
  <si>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</si>
  <si>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</si>
  <si>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</si>
  <si>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</si>
  <si>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</si>
  <si>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</si>
  <si>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</si>
  <si>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</si>
  <si>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</si>
  <si>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</si>
  <si>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</si>
  <si>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</si>
  <si>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</si>
  <si>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</si>
  <si>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</si>
  <si>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</si>
  <si>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</si>
  <si>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</si>
  <si>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</si>
  <si>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</si>
  <si>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</si>
  <si>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</si>
  <si>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</si>
  <si>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</si>
  <si>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</si>
  <si>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</si>
  <si>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</si>
  <si>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</si>
  <si>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</si>
  <si>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</si>
  <si>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</si>
  <si>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</si>
  <si>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</si>
  <si>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</si>
  <si>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</si>
  <si>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</si>
  <si>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</si>
  <si>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</si>
  <si>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</si>
  <si>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</si>
  <si>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</si>
  <si>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</si>
  <si>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</si>
  <si>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</si>
  <si>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</si>
  <si>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</si>
  <si>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</si>
  <si>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</si>
  <si>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</si>
  <si>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</si>
  <si>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</si>
  <si>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</si>
  <si>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</si>
  <si>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</si>
  <si>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</si>
  <si>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</si>
  <si>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</si>
  <si>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</si>
  <si>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</si>
  <si>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</si>
  <si>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</si>
  <si>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</si>
  <si>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</si>
  <si>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</si>
  <si>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</si>
  <si>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</si>
  <si>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</si>
  <si>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</si>
  <si>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</si>
  <si>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</si>
  <si>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</si>
  <si>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</si>
  <si>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</si>
  <si>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</si>
  <si>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</si>
  <si>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</si>
  <si>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</si>
  <si>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</si>
  <si>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</si>
  <si>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</si>
  <si>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</si>
  <si>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</si>
  <si>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</si>
  <si>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</si>
  <si>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</si>
  <si>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</si>
  <si>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</si>
  <si>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</si>
  <si>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</si>
  <si>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</si>
  <si>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</si>
  <si>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</si>
  <si>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</si>
  <si>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</si>
  <si>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</si>
  <si>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</si>
  <si>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</si>
  <si>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</si>
  <si>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</si>
  <si>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</si>
  <si>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</si>
  <si>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</si>
  <si>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</si>
  <si>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</si>
  <si>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</si>
  <si>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</si>
  <si>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</si>
  <si>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</si>
  <si>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</si>
  <si>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</si>
  <si>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</si>
  <si>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</si>
  <si>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</si>
  <si>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</si>
  <si>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</si>
  <si>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</si>
  <si>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</si>
  <si>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</si>
  <si>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</si>
  <si>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</si>
  <si>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</si>
  <si>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</si>
  <si>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</si>
  <si>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</si>
  <si>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</si>
  <si>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</si>
  <si>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</si>
  <si>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</si>
  <si>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</si>
  <si>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</si>
  <si>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</si>
  <si>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</si>
  <si>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</si>
  <si>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</si>
  <si>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</si>
  <si>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</si>
  <si>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</si>
  <si>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</si>
  <si>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</si>
  <si>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</si>
  <si>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</si>
  <si>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</si>
  <si>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</si>
  <si>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</si>
  <si>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</si>
  <si>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</si>
  <si>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</si>
  <si>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</si>
  <si>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</si>
  <si>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</si>
  <si>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</si>
  <si>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</si>
  <si>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</si>
  <si>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</si>
  <si>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</si>
  <si>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</si>
  <si>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</si>
  <si>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</si>
  <si>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</si>
  <si>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</si>
  <si>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</si>
  <si>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</si>
  <si>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</si>
  <si>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</si>
  <si>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</si>
  <si>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</si>
  <si>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</si>
  <si>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</si>
  <si>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</si>
  <si>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</si>
  <si>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</si>
  <si>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</si>
  <si>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</si>
  <si>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</si>
  <si>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</si>
  <si>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</si>
  <si>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</si>
  <si>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</si>
  <si>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</si>
  <si>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</si>
  <si>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</si>
  <si>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</si>
  <si>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</si>
  <si>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</si>
  <si>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</si>
  <si>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</si>
  <si>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</si>
  <si>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</si>
  <si>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</si>
  <si>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</si>
  <si>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</si>
  <si>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</si>
  <si>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</si>
  <si>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</si>
  <si>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</si>
  <si>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</si>
  <si>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</si>
  <si>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</si>
  <si>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</si>
  <si>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</si>
  <si>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</si>
  <si>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</si>
  <si>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</si>
  <si>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</si>
  <si>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</si>
  <si>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</si>
  <si>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</si>
  <si>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</si>
  <si>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</si>
  <si>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</si>
  <si>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</si>
  <si>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</si>
  <si>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</si>
  <si>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</si>
  <si>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</si>
  <si>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</si>
  <si>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</si>
  <si>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</si>
  <si>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</si>
  <si>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</si>
  <si>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</si>
  <si>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</si>
  <si>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</si>
  <si>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</si>
  <si>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</si>
  <si>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</si>
  <si>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</si>
  <si>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</si>
  <si>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</si>
  <si>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</si>
  <si>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</si>
  <si>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</si>
  <si>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</si>
  <si>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</si>
  <si>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</si>
  <si>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</si>
  <si>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</si>
  <si>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</si>
  <si>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</si>
  <si>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</si>
  <si>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</si>
  <si>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</si>
  <si>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</si>
  <si>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</si>
  <si>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</si>
  <si>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</si>
  <si>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</si>
  <si>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</si>
  <si>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</si>
  <si>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</si>
  <si>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</si>
  <si>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</si>
  <si>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</si>
  <si>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</si>
  <si>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</si>
  <si>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</si>
  <si>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</si>
  <si>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</si>
  <si>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</si>
  <si>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</si>
  <si>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</si>
  <si>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</si>
  <si>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</si>
  <si>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</si>
  <si>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</si>
  <si>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</si>
  <si>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</si>
  <si>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</si>
  <si>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</si>
  <si>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</si>
  <si>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</si>
  <si>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</si>
  <si>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</si>
  <si>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</si>
  <si>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</si>
  <si>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</si>
  <si>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</si>
  <si>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</si>
  <si>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</si>
  <si>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</si>
  <si>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</si>
  <si>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</si>
  <si>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</si>
  <si>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</si>
  <si>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</si>
  <si>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</si>
  <si>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</si>
  <si>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</si>
  <si>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</si>
  <si>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</si>
  <si>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</si>
  <si>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</si>
  <si>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</si>
  <si>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</si>
  <si>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</si>
  <si>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</si>
  <si>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</si>
  <si>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</si>
  <si>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</si>
  <si>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</si>
  <si>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</si>
  <si>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</si>
  <si>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</si>
  <si>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</si>
  <si>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</si>
  <si>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</si>
  <si>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</si>
  <si>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</si>
  <si>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</si>
  <si>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</si>
  <si>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</si>
  <si>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</si>
  <si>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</si>
  <si>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</si>
  <si>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</si>
  <si>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</si>
  <si>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</si>
  <si>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</si>
  <si>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</si>
  <si>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</si>
  <si>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</si>
  <si>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</si>
  <si>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</si>
  <si>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</si>
  <si>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</si>
  <si>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</si>
  <si>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</si>
  <si>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</si>
  <si>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</si>
  <si>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</si>
  <si>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</si>
  <si>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</si>
  <si>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</si>
  <si>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</si>
  <si>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</si>
  <si>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</si>
  <si>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</si>
  <si>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</si>
  <si>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</si>
  <si>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</si>
  <si>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</si>
  <si>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</si>
  <si>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</si>
  <si>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</si>
  <si>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</si>
  <si>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</si>
  <si>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</si>
  <si>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</si>
  <si>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</si>
  <si>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</si>
  <si>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</si>
  <si>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</si>
  <si>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</si>
  <si>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</si>
  <si>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</si>
  <si>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</si>
  <si>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</si>
  <si>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</si>
  <si>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</si>
  <si>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</si>
  <si>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</si>
  <si>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</si>
  <si>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</si>
  <si>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</si>
  <si>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</si>
  <si>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</si>
  <si>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</si>
  <si>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</si>
  <si>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</si>
  <si>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</si>
  <si>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</si>
  <si>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</si>
  <si>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</si>
  <si>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</si>
  <si>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</si>
  <si>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</si>
  <si>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</si>
  <si>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</si>
  <si>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</si>
  <si>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</si>
  <si>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</si>
  <si>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</si>
  <si>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</si>
  <si>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</si>
  <si>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</si>
  <si>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</si>
  <si>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</si>
  <si>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</si>
  <si>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</si>
  <si>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</si>
  <si>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</si>
  <si>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</si>
  <si>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</si>
  <si>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</si>
  <si>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</si>
  <si>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</si>
  <si>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</si>
  <si>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</si>
  <si>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</si>
  <si>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</si>
  <si>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</si>
  <si>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</si>
  <si>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</si>
  <si>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</si>
  <si>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</si>
  <si>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</si>
  <si>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</si>
  <si>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</si>
  <si>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</si>
  <si>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</si>
  <si>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</si>
  <si>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</si>
  <si>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</si>
  <si>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</si>
  <si>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</si>
  <si>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</si>
  <si>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</si>
  <si>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</si>
  <si>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</si>
  <si>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</si>
  <si>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</si>
  <si>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</si>
  <si>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</si>
  <si>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</si>
  <si>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</si>
  <si>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</si>
  <si>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</si>
  <si>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</si>
  <si>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</si>
  <si>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</si>
  <si>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</si>
  <si>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</si>
  <si>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</si>
  <si>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</si>
  <si>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</si>
  <si>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</si>
  <si>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</si>
  <si>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</si>
  <si>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</si>
  <si>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</si>
  <si>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</si>
  <si>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</si>
  <si>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</si>
  <si>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</si>
  <si>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</si>
  <si>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</si>
  <si>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</si>
  <si>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</si>
  <si>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</si>
  <si>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</si>
  <si>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</si>
  <si>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</si>
  <si>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</si>
  <si>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</si>
  <si>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</si>
  <si>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</si>
  <si>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</si>
  <si>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</si>
  <si>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</si>
  <si>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</si>
  <si>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</si>
  <si>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</si>
  <si>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</si>
  <si>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</si>
  <si>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</si>
  <si>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</si>
  <si>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</si>
  <si>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</si>
  <si>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</si>
  <si>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</si>
  <si>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</si>
  <si>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</si>
  <si>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</si>
  <si>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</si>
  <si>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</si>
  <si>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</si>
  <si>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</si>
  <si>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</si>
  <si>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</si>
  <si>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</si>
  <si>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</si>
  <si>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</si>
  <si>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</si>
  <si>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</si>
  <si>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</si>
  <si>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</si>
  <si>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</si>
  <si>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</si>
  <si>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</si>
  <si>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</si>
  <si>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</si>
  <si>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</si>
  <si>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</si>
  <si>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</si>
  <si>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</si>
  <si>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</si>
  <si>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</si>
  <si>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</si>
  <si>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</si>
  <si>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</si>
  <si>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</si>
  <si>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</si>
  <si>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</si>
  <si>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</si>
  <si>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</si>
  <si>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</si>
  <si>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</si>
  <si>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</si>
  <si>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</si>
  <si>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</si>
  <si>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</si>
  <si>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</si>
  <si>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</si>
  <si>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</si>
  <si>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</si>
  <si>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</si>
  <si>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</si>
  <si>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</si>
  <si>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</si>
  <si>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</si>
  <si>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</si>
  <si>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</si>
  <si>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</si>
  <si>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</si>
  <si>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</si>
  <si>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</si>
  <si>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</si>
  <si>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</si>
  <si>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</si>
  <si>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</si>
  <si>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</si>
  <si>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</si>
  <si>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</si>
  <si>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</si>
  <si>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</si>
  <si>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</si>
  <si>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</si>
  <si>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</si>
  <si>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</si>
  <si>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</si>
  <si>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</si>
  <si>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</si>
  <si>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</si>
  <si>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</si>
  <si>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</si>
  <si>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</si>
  <si>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</si>
  <si>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</si>
  <si>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</si>
  <si>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</si>
  <si>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</si>
  <si>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</si>
  <si>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</si>
  <si>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</si>
  <si>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</si>
  <si>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</si>
  <si>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</si>
  <si>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</si>
  <si>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</si>
  <si>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</si>
  <si>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</si>
  <si>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</si>
  <si>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</si>
  <si>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</si>
  <si>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</si>
  <si>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</si>
  <si>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</si>
  <si>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</si>
  <si>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</si>
  <si>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</si>
  <si>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</si>
  <si>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</si>
  <si>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</si>
  <si>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</si>
  <si>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</si>
  <si>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</si>
  <si>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</si>
  <si>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</si>
  <si>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</si>
  <si>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</si>
  <si>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</si>
  <si>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</si>
  <si>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</si>
  <si>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</si>
  <si>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</si>
  <si>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</si>
  <si>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</si>
  <si>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</si>
  <si>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</si>
  <si>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</si>
  <si>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</si>
  <si>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</si>
  <si>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</si>
  <si>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</si>
  <si>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</si>
  <si>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</si>
  <si>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</si>
  <si>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</si>
  <si>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</si>
  <si>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</si>
  <si>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</si>
  <si>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</si>
  <si>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</si>
  <si>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</si>
  <si>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</si>
  <si>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</si>
  <si>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</si>
  <si>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</si>
  <si>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</si>
  <si>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</si>
  <si>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</si>
  <si>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</si>
  <si>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</si>
  <si>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</si>
  <si>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</si>
  <si>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</si>
  <si>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</si>
  <si>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</si>
  <si>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</si>
  <si>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</si>
  <si>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</si>
  <si>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</si>
  <si>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</si>
  <si>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</si>
  <si>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</si>
  <si>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</si>
  <si>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</si>
  <si>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</si>
  <si>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</si>
  <si>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</si>
  <si>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</si>
  <si>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</si>
  <si>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</si>
  <si>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</si>
  <si>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</si>
  <si>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</si>
  <si>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</si>
  <si>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</si>
  <si>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</si>
  <si>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</si>
  <si>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</si>
  <si>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</si>
  <si>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</si>
  <si>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</si>
  <si>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</si>
  <si>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</si>
  <si>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</si>
  <si>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</si>
  <si>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</si>
  <si>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</si>
  <si>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</si>
  <si>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</si>
  <si>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</si>
  <si>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</si>
  <si>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</si>
  <si>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</si>
  <si>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</si>
  <si>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</si>
  <si>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</si>
  <si>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</si>
  <si>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</si>
  <si>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</si>
  <si>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</si>
  <si>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</si>
  <si>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</si>
  <si>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</si>
  <si>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</si>
  <si>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</si>
  <si>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</si>
  <si>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</si>
  <si>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</si>
  <si>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</si>
  <si>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</si>
  <si>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</si>
  <si>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</si>
  <si>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</si>
  <si>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</si>
  <si>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</si>
  <si>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</si>
  <si>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</si>
  <si>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</si>
  <si>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</si>
  <si>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</si>
  <si>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</si>
  <si>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</si>
  <si>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</si>
  <si>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</si>
  <si>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</si>
  <si>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</si>
  <si>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</si>
  <si>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</si>
  <si>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</si>
  <si>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</si>
  <si>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</si>
  <si>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</si>
  <si>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</si>
  <si>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</si>
  <si>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</si>
  <si>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</si>
  <si>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</si>
  <si>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</si>
  <si>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</si>
  <si>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</si>
  <si>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</si>
  <si>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</si>
  <si>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</si>
  <si>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</si>
  <si>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</si>
  <si>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</si>
  <si>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</si>
  <si>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</si>
  <si>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</si>
  <si>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</si>
  <si>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</si>
  <si>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</si>
  <si>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</si>
  <si>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</si>
  <si>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</si>
  <si>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</si>
  <si>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</si>
  <si>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</si>
  <si>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</si>
  <si>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</si>
  <si>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</si>
  <si>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</si>
  <si>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</si>
  <si>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</si>
  <si>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</si>
  <si>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</si>
  <si>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</si>
  <si>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</si>
  <si>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</si>
  <si>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</si>
  <si>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</si>
  <si>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</si>
  <si>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</si>
  <si>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</si>
  <si>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</si>
  <si>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</si>
  <si>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</si>
  <si>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</si>
  <si>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</si>
  <si>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</si>
  <si>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</si>
  <si>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</si>
  <si>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</si>
  <si>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</si>
  <si>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</si>
  <si>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</si>
  <si>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</si>
  <si>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</si>
  <si>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</si>
  <si>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</si>
  <si>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</si>
  <si>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</si>
  <si>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</si>
  <si>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</si>
  <si>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</si>
  <si>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</si>
  <si>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</si>
  <si>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</si>
  <si>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</si>
  <si>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</si>
  <si>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</si>
  <si>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</si>
  <si>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</si>
  <si>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</si>
  <si>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</si>
  <si>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</si>
  <si>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</si>
  <si>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</si>
  <si>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</si>
  <si>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</si>
  <si>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</si>
  <si>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</si>
  <si>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</si>
  <si>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</si>
  <si>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</si>
  <si>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</si>
  <si>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</si>
  <si>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</si>
  <si>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</si>
  <si>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</si>
  <si>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</si>
  <si>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</si>
  <si>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</si>
  <si>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</si>
  <si>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</si>
  <si>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</si>
  <si>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</si>
  <si>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</si>
  <si>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</si>
  <si>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</si>
  <si>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</si>
  <si>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</si>
  <si>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</si>
  <si>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</si>
  <si>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</si>
  <si>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</si>
  <si>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</si>
  <si>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</si>
  <si>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</si>
  <si>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</si>
  <si>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</si>
  <si>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</si>
  <si>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</si>
  <si>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</si>
  <si>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</si>
  <si>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</si>
  <si>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</si>
  <si>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</si>
  <si>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</si>
  <si>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</si>
  <si>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</si>
  <si>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</si>
  <si>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</si>
  <si>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</si>
  <si>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</si>
  <si>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</si>
  <si>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</si>
  <si>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</si>
  <si>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</si>
  <si>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</si>
  <si>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</si>
  <si>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</si>
  <si>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</si>
  <si>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</si>
  <si>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</si>
  <si>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</si>
  <si>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</si>
  <si>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</si>
  <si>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</si>
  <si>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</si>
  <si>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</si>
  <si>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</si>
  <si>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</si>
  <si>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</si>
  <si>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</si>
  <si>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</si>
  <si>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</si>
  <si>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</si>
  <si>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</si>
  <si>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</si>
  <si>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</si>
  <si>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</si>
  <si>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</si>
  <si>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</si>
  <si>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</si>
  <si>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</si>
  <si>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</si>
  <si>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</si>
  <si>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</si>
  <si>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</si>
  <si>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</si>
  <si>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</si>
  <si>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</si>
  <si>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</si>
  <si>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</si>
  <si>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</si>
  <si>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</si>
  <si>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</si>
  <si>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</si>
  <si>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</si>
  <si>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</si>
  <si>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</si>
  <si>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</si>
  <si>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</si>
  <si>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</si>
  <si>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</si>
  <si>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</si>
  <si>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</si>
  <si>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</si>
  <si>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</si>
  <si>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</si>
  <si>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</si>
  <si>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</si>
  <si>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</si>
  <si>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</si>
  <si>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</si>
  <si>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</si>
  <si>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</si>
  <si>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</si>
  <si>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</si>
  <si>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</si>
  <si>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</si>
  <si>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</si>
  <si>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</si>
  <si>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</si>
  <si>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</si>
  <si>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</si>
  <si>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</si>
  <si>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</si>
  <si>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</si>
  <si>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</si>
  <si>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</si>
  <si>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</si>
  <si>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</si>
  <si>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</si>
  <si>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</si>
  <si>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</si>
  <si>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</si>
  <si>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</si>
  <si>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</si>
  <si>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</si>
  <si>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</si>
  <si>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</si>
  <si>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</si>
  <si>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</si>
  <si>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</si>
  <si>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</si>
  <si>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</si>
  <si>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</si>
  <si>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</si>
  <si>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</si>
  <si>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</si>
  <si>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</si>
  <si>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</si>
  <si>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</si>
  <si>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</si>
  <si>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</si>
  <si>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</si>
  <si>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</si>
  <si>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</si>
  <si>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</si>
  <si>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</si>
  <si>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</si>
  <si>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</si>
  <si>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</si>
  <si>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</si>
  <si>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</si>
  <si>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</si>
  <si>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</si>
  <si>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</si>
  <si>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</si>
  <si>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</si>
  <si>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</si>
  <si>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</si>
  <si>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</si>
  <si>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</si>
  <si>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</si>
  <si>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</si>
  <si>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</si>
  <si>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</si>
  <si>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</si>
  <si>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</si>
  <si>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</si>
  <si>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</si>
  <si>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</si>
  <si>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</si>
  <si>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</si>
  <si>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</si>
  <si>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</si>
  <si>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</si>
  <si>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</si>
  <si>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</si>
  <si>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</si>
  <si>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</si>
  <si>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</si>
  <si>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</si>
  <si>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</si>
  <si>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</si>
  <si>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</si>
  <si>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</si>
  <si>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</si>
  <si>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</si>
  <si>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</si>
  <si>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</si>
  <si>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</si>
  <si>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</si>
  <si>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</si>
  <si>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</si>
  <si>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</si>
  <si>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</si>
  <si>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</si>
  <si>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</si>
  <si>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</si>
  <si>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</si>
  <si>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</si>
  <si>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</si>
  <si>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</si>
  <si>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</si>
  <si>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</si>
  <si>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</si>
  <si>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</si>
  <si>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</si>
  <si>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</si>
  <si>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</si>
  <si>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</si>
  <si>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</si>
  <si>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</si>
  <si>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</si>
  <si>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</si>
  <si>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</si>
  <si>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</si>
  <si>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</si>
  <si>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</si>
  <si>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</si>
  <si>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</si>
  <si>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</si>
  <si>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</si>
  <si>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</si>
  <si>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</si>
  <si>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</si>
  <si>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</si>
  <si>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</si>
  <si>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</si>
  <si>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</si>
  <si>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</si>
  <si>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</si>
  <si>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</si>
  <si>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</si>
  <si>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</si>
  <si>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</si>
  <si>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</si>
  <si>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</si>
  <si>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</si>
  <si>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</si>
  <si>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</si>
  <si>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</si>
  <si>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</si>
  <si>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</si>
  <si>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</si>
  <si>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</si>
  <si>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</si>
  <si>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</si>
  <si>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</si>
  <si>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</si>
  <si>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</si>
  <si>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</si>
  <si>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</si>
  <si>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</si>
  <si>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</si>
  <si>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</si>
  <si>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</si>
  <si>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</si>
  <si>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</si>
  <si>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</si>
  <si>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</si>
  <si>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</si>
  <si>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</si>
  <si>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</si>
  <si>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</si>
  <si>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</si>
  <si>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</si>
  <si>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</si>
  <si>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</si>
  <si>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</si>
  <si>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</si>
  <si>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</si>
  <si>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</si>
  <si>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</si>
  <si>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</si>
  <si>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</si>
  <si>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</si>
  <si>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</si>
  <si>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</si>
  <si>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</si>
  <si>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</si>
  <si>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</si>
  <si>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</si>
  <si>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</si>
  <si>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</si>
  <si>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</si>
  <si>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</si>
  <si>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</si>
  <si>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</si>
  <si>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</si>
  <si>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</si>
  <si>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</si>
  <si>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</si>
  <si>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</si>
  <si>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</si>
  <si>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</si>
  <si>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</si>
  <si>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</si>
  <si>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</si>
  <si>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</si>
  <si>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</si>
  <si>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</si>
  <si>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</si>
  <si>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</si>
  <si>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</si>
  <si>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</si>
  <si>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</si>
  <si>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</si>
  <si>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</si>
  <si>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</si>
  <si>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</si>
  <si>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</si>
  <si>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</si>
  <si>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</si>
  <si>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</si>
  <si>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</si>
  <si>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</si>
  <si>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</si>
  <si>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</si>
  <si>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</si>
  <si>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</si>
  <si>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</si>
  <si>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</si>
  <si>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</si>
  <si>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</si>
  <si>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</si>
  <si>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</si>
  <si>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</si>
  <si>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</si>
  <si>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</si>
  <si>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</si>
  <si>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</si>
  <si>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</si>
  <si>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</si>
  <si>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</si>
  <si>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</si>
  <si>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</si>
  <si>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</si>
  <si>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</si>
  <si>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</si>
  <si>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</si>
  <si>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</si>
  <si>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</si>
  <si>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</si>
  <si>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</si>
  <si>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</si>
  <si>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</si>
  <si>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</si>
  <si>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</si>
  <si>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</si>
  <si>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</si>
  <si>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</si>
  <si>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</si>
  <si>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</si>
  <si>
    <t>30005688</t>
  </si>
  <si>
    <t>30005686</t>
  </si>
  <si>
    <t>30005685</t>
  </si>
  <si>
    <t>30005598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</si>
</sst>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4"/>
  <sheetViews>
    <sheetView tabSelected="1" workbookViewId="0">
      <selection activeCell="C17" sqref="C17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2763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1286500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5034150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528170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802700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617670</v>
      </c>
    </row>
    <row r="25" spans="1:3" x14ac:dyDescent="0.25">
      <c r="A25" s="208" t="s">
        <v>881</v>
      </c>
      <c r="B25" s="209">
        <f>'П11 Геогр'!F42</f>
        <v>692660</v>
      </c>
    </row>
    <row r="26" spans="1:3" x14ac:dyDescent="0.25">
      <c r="A26" s="208" t="s">
        <v>882</v>
      </c>
      <c r="B26" s="209">
        <f>'П12 ИЗО'!F29</f>
        <v>354000</v>
      </c>
      <c r="C26" s="225" t="s">
        <v>2765</v>
      </c>
    </row>
    <row r="27" spans="1:3" x14ac:dyDescent="0.25">
      <c r="A27" s="208" t="s">
        <v>6</v>
      </c>
      <c r="B27" s="209">
        <f>'П13 Музыка'!F40</f>
        <v>995250</v>
      </c>
      <c r="C27" s="225" t="s">
        <v>2765</v>
      </c>
    </row>
    <row r="28" spans="1:3" x14ac:dyDescent="0.25">
      <c r="A28" s="208" t="s">
        <v>7</v>
      </c>
      <c r="B28" s="209">
        <f>'П14 Физика и Астро'!F176</f>
        <v>4878370</v>
      </c>
      <c r="C28" s="225" t="s">
        <v>2765</v>
      </c>
    </row>
    <row r="29" spans="1:3" x14ac:dyDescent="0.25">
      <c r="A29" s="208" t="s">
        <v>883</v>
      </c>
      <c r="B29" s="209">
        <f>'П15 Химия'!F130</f>
        <v>3432290</v>
      </c>
    </row>
    <row r="30" spans="1:3" x14ac:dyDescent="0.25">
      <c r="A30" s="208" t="s">
        <v>9</v>
      </c>
      <c r="B30" s="209">
        <f>'П16 Био и экол'!F100</f>
        <v>5460880</v>
      </c>
    </row>
    <row r="31" spans="1:3" x14ac:dyDescent="0.25">
      <c r="A31" s="208" t="s">
        <v>2028</v>
      </c>
      <c r="B31" s="209">
        <f>'П17 Матем'!F20</f>
        <v>559970</v>
      </c>
    </row>
    <row r="32" spans="1:3" x14ac:dyDescent="0.25">
      <c r="A32" s="208" t="s">
        <v>2455</v>
      </c>
      <c r="B32" s="209">
        <f>'П18 Информ'!F13</f>
        <v>15880</v>
      </c>
    </row>
    <row r="33" spans="1:3" x14ac:dyDescent="0.25">
      <c r="A33" s="208" t="s">
        <v>2032</v>
      </c>
      <c r="B33" s="209"/>
    </row>
    <row r="34" spans="1:3" ht="30" x14ac:dyDescent="0.25">
      <c r="A34" s="215" t="s">
        <v>2033</v>
      </c>
      <c r="B34" s="211">
        <f>'П20 Труд(Технол)'!F60</f>
        <v>1069970</v>
      </c>
    </row>
    <row r="35" spans="1:3" ht="30" x14ac:dyDescent="0.25">
      <c r="A35" s="215" t="s">
        <v>2074</v>
      </c>
      <c r="B35" s="211">
        <f>'П20 Труд(Технол)'!F186</f>
        <v>3177132</v>
      </c>
    </row>
    <row r="36" spans="1:3" ht="45" x14ac:dyDescent="0.25">
      <c r="A36" s="215" t="s">
        <v>2218</v>
      </c>
      <c r="B36" s="211">
        <f>'П20 Труд(Технол)'!F231</f>
        <v>5343200</v>
      </c>
    </row>
    <row r="37" spans="1:3" ht="45" x14ac:dyDescent="0.25">
      <c r="A37" s="215" t="s">
        <v>2249</v>
      </c>
      <c r="B37" s="211">
        <f>'П20 Труд(Технол)'!F257</f>
        <v>2792300</v>
      </c>
    </row>
    <row r="38" spans="1:3" x14ac:dyDescent="0.25">
      <c r="A38" s="212" t="s">
        <v>2281</v>
      </c>
      <c r="B38" s="209">
        <f>'П21 ОБ_ЗР'!F118</f>
        <v>6664390</v>
      </c>
    </row>
    <row r="39" spans="1:3" x14ac:dyDescent="0.25">
      <c r="A39" s="208" t="s">
        <v>2430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4640710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2764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1534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1535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 x14ac:dyDescent="0.25">
      <c r="A7" s="24" t="s">
        <v>145</v>
      </c>
      <c r="B7" s="54" t="s">
        <v>1536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1781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1537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1824</v>
      </c>
      <c r="B12" s="128" t="s">
        <v>1538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1539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1823</v>
      </c>
      <c r="B16" s="54" t="s">
        <v>2510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617670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7" width="9.140625" style="6"/>
    <col min="8" max="8" width="12.5703125" style="6" customWidth="1"/>
    <col min="9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1723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1660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2782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1778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1514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1661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 x14ac:dyDescent="0.25">
      <c r="A16" s="24" t="s">
        <v>172</v>
      </c>
      <c r="B16" s="54" t="s">
        <v>1685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1662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1663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 x14ac:dyDescent="0.25">
      <c r="A26" s="24" t="s">
        <v>184</v>
      </c>
      <c r="B26" s="54" t="s">
        <v>1664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1676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1666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 x14ac:dyDescent="0.25">
      <c r="A29" s="24" t="s">
        <v>190</v>
      </c>
      <c r="B29" s="54" t="s">
        <v>1512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1665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1658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1668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1667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1824</v>
      </c>
      <c r="B37" s="128" t="s">
        <v>1659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1669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1823</v>
      </c>
      <c r="B41" s="54" t="s">
        <v>1814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692660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2766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1683</v>
      </c>
      <c r="F3" s="93" t="s">
        <v>1684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2774</v>
      </c>
      <c r="C6" s="31" t="s">
        <v>2540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8500</v>
      </c>
      <c r="F7" s="108">
        <f>E7*D7</f>
        <v>42500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1880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 x14ac:dyDescent="0.25">
      <c r="A11" s="24" t="s">
        <v>1881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1882</v>
      </c>
      <c r="B14" s="231" t="s">
        <v>1719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 x14ac:dyDescent="0.25">
      <c r="A16" s="230" t="s">
        <v>203</v>
      </c>
      <c r="B16" s="231" t="s">
        <v>2775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1767</v>
      </c>
      <c r="C22" s="31" t="s">
        <v>1737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2541</v>
      </c>
      <c r="C23" s="237" t="s">
        <v>1883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2542</v>
      </c>
      <c r="C24" s="117" t="s">
        <v>1884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1824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1823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354000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2766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1683</v>
      </c>
      <c r="F3" s="93" t="s">
        <v>1684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1352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1354</v>
      </c>
      <c r="C7" s="232" t="s">
        <v>2696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1355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 x14ac:dyDescent="0.25">
      <c r="A10" s="230" t="s">
        <v>221</v>
      </c>
      <c r="B10" s="231" t="s">
        <v>1353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1356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 x14ac:dyDescent="0.25">
      <c r="A12" s="24" t="s">
        <v>225</v>
      </c>
      <c r="B12" s="2" t="s">
        <v>2529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 x14ac:dyDescent="0.25">
      <c r="A13" s="24" t="s">
        <v>227</v>
      </c>
      <c r="B13" s="2" t="s">
        <v>1357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 x14ac:dyDescent="0.25">
      <c r="A14" s="24" t="s">
        <v>229</v>
      </c>
      <c r="B14" s="2" t="s">
        <v>1358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 x14ac:dyDescent="0.25">
      <c r="A15" s="24" t="s">
        <v>231</v>
      </c>
      <c r="B15" s="2" t="s">
        <v>1359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 x14ac:dyDescent="0.25">
      <c r="A16" s="24" t="s">
        <v>233</v>
      </c>
      <c r="B16" s="2" t="s">
        <v>1360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 x14ac:dyDescent="0.25">
      <c r="A17" s="24" t="s">
        <v>235</v>
      </c>
      <c r="B17" s="2" t="s">
        <v>1361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 x14ac:dyDescent="0.25">
      <c r="A18" s="24" t="s">
        <v>236</v>
      </c>
      <c r="B18" s="2" t="s">
        <v>1362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1363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 x14ac:dyDescent="0.25">
      <c r="A20" s="24" t="s">
        <v>240</v>
      </c>
      <c r="B20" s="2" t="s">
        <v>1364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1365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1366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1367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 x14ac:dyDescent="0.25">
      <c r="A24" s="24" t="s">
        <v>248</v>
      </c>
      <c r="B24" s="2" t="s">
        <v>1368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1369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1370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1371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1372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1373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 x14ac:dyDescent="0.25">
      <c r="A30" s="24" t="s">
        <v>260</v>
      </c>
      <c r="B30" s="2" t="s">
        <v>1374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2699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1824</v>
      </c>
      <c r="B36" s="241" t="s">
        <v>1253</v>
      </c>
      <c r="C36" s="232" t="s">
        <v>2698</v>
      </c>
      <c r="D36" s="233">
        <v>1</v>
      </c>
      <c r="E36" s="243">
        <v>4920</v>
      </c>
      <c r="F36" s="243">
        <f>E36*D36</f>
        <v>4920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1823</v>
      </c>
      <c r="B39" s="2" t="s">
        <v>1250</v>
      </c>
      <c r="C39" s="3" t="s">
        <v>2697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995250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2766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1683</v>
      </c>
      <c r="F3" s="93" t="s">
        <v>1684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1885</v>
      </c>
      <c r="B6" s="2" t="s">
        <v>1401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1886</v>
      </c>
      <c r="B7" s="2" t="s">
        <v>1558</v>
      </c>
      <c r="C7" s="114" t="s">
        <v>1887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1888</v>
      </c>
      <c r="B10" s="231" t="s">
        <v>1289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1804</v>
      </c>
      <c r="C13" s="114" t="s">
        <v>1805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1810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1802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2534</v>
      </c>
      <c r="C18" s="30" t="s">
        <v>1889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1890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1891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2743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1738</v>
      </c>
      <c r="B24" s="2" t="s">
        <v>2611</v>
      </c>
      <c r="C24" s="30" t="s">
        <v>1892</v>
      </c>
      <c r="D24" s="31">
        <v>1</v>
      </c>
      <c r="E24" s="99">
        <v>124800</v>
      </c>
      <c r="F24" s="91">
        <f t="shared" si="0"/>
        <v>124800</v>
      </c>
    </row>
    <row r="25" spans="1:6" ht="45" x14ac:dyDescent="0.25">
      <c r="A25" s="1" t="s">
        <v>284</v>
      </c>
      <c r="B25" s="2" t="s">
        <v>2769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2531</v>
      </c>
      <c r="C26" s="117" t="s">
        <v>1893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2754</v>
      </c>
      <c r="C27" s="117" t="s">
        <v>1894</v>
      </c>
      <c r="D27" s="114">
        <v>13</v>
      </c>
      <c r="E27" s="103">
        <v>1100</v>
      </c>
      <c r="F27" s="104">
        <f>E27*D27</f>
        <v>14300</v>
      </c>
    </row>
    <row r="28" spans="1:6" x14ac:dyDescent="0.25">
      <c r="A28" s="143" t="s">
        <v>967</v>
      </c>
      <c r="B28" s="2" t="s">
        <v>2738</v>
      </c>
      <c r="C28" s="117" t="s">
        <v>1895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2532</v>
      </c>
      <c r="C29" s="117" t="s">
        <v>1896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2600</v>
      </c>
      <c r="C30" s="117" t="s">
        <v>2599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2612</v>
      </c>
      <c r="C31" s="117" t="s">
        <v>1897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2739</v>
      </c>
      <c r="C32" s="117" t="s">
        <v>1898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2780</v>
      </c>
      <c r="C33" s="117" t="s">
        <v>2601</v>
      </c>
      <c r="D33" s="114">
        <v>13</v>
      </c>
      <c r="E33" s="103">
        <v>2500</v>
      </c>
      <c r="F33" s="165">
        <f t="shared" si="1"/>
        <v>32500</v>
      </c>
    </row>
    <row r="34" spans="1:7" x14ac:dyDescent="0.25">
      <c r="A34" s="143" t="s">
        <v>978</v>
      </c>
      <c r="B34" s="2" t="s">
        <v>2760</v>
      </c>
      <c r="C34" s="117" t="s">
        <v>1899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2602</v>
      </c>
      <c r="C35" s="117" t="s">
        <v>1900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2755</v>
      </c>
      <c r="C36" s="117" t="s">
        <v>1901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2756</v>
      </c>
      <c r="C37" s="117" t="s">
        <v>1902</v>
      </c>
      <c r="D37" s="114">
        <v>13</v>
      </c>
      <c r="E37" s="103">
        <v>1980</v>
      </c>
      <c r="F37" s="104">
        <f t="shared" si="2"/>
        <v>25740</v>
      </c>
    </row>
    <row r="38" spans="1:7" x14ac:dyDescent="0.25">
      <c r="A38" s="143" t="s">
        <v>982</v>
      </c>
      <c r="B38" s="2" t="s">
        <v>2530</v>
      </c>
      <c r="C38" s="117" t="s">
        <v>1903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1904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2535</v>
      </c>
      <c r="C40" s="117" t="s">
        <v>1905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1739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1731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 x14ac:dyDescent="0.25">
      <c r="A47" s="247" t="s">
        <v>1004</v>
      </c>
      <c r="B47" s="231" t="s">
        <v>1775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 x14ac:dyDescent="0.25">
      <c r="A48" s="247" t="s">
        <v>1005</v>
      </c>
      <c r="B48" s="231" t="s">
        <v>2528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4900</v>
      </c>
      <c r="F49" s="243">
        <f t="shared" si="3"/>
        <v>4900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2536</v>
      </c>
      <c r="C58" s="3" t="s">
        <v>1906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2610</v>
      </c>
      <c r="C76" s="117" t="s">
        <v>1907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1675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1100</v>
      </c>
      <c r="F90" s="243">
        <f>E90*D90</f>
        <v>1100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2781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1338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1340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 x14ac:dyDescent="0.25">
      <c r="A96" s="247" t="s">
        <v>1073</v>
      </c>
      <c r="B96" s="231" t="s">
        <v>1341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 x14ac:dyDescent="0.25">
      <c r="A97" s="247" t="s">
        <v>1074</v>
      </c>
      <c r="B97" s="231" t="s">
        <v>1342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 x14ac:dyDescent="0.25">
      <c r="A98" s="247" t="s">
        <v>1075</v>
      </c>
      <c r="B98" s="231" t="s">
        <v>2786</v>
      </c>
      <c r="C98" s="248" t="s">
        <v>1908</v>
      </c>
      <c r="D98" s="249">
        <v>1</v>
      </c>
      <c r="E98" s="251">
        <v>300</v>
      </c>
      <c r="F98" s="243">
        <f t="shared" si="8"/>
        <v>300</v>
      </c>
      <c r="G98" s="242"/>
    </row>
    <row r="99" spans="1:7" x14ac:dyDescent="0.25">
      <c r="A99" s="247" t="s">
        <v>1082</v>
      </c>
      <c r="B99" s="231" t="s">
        <v>1343</v>
      </c>
      <c r="C99" s="248" t="s">
        <v>1909</v>
      </c>
      <c r="D99" s="249">
        <v>1</v>
      </c>
      <c r="E99" s="251">
        <v>850</v>
      </c>
      <c r="F99" s="243">
        <f t="shared" si="8"/>
        <v>850</v>
      </c>
      <c r="G99" s="242"/>
    </row>
    <row r="100" spans="1:7" x14ac:dyDescent="0.25">
      <c r="A100" s="247" t="s">
        <v>1083</v>
      </c>
      <c r="B100" s="231" t="s">
        <v>1344</v>
      </c>
      <c r="C100" s="248" t="s">
        <v>1910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1345</v>
      </c>
      <c r="C101" s="248" t="s">
        <v>1911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1339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1735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1912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1913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1914</v>
      </c>
      <c r="B110" s="2" t="s">
        <v>1532</v>
      </c>
      <c r="C110" s="117" t="s">
        <v>2609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1915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1916</v>
      </c>
      <c r="B112" s="2" t="s">
        <v>1334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1917</v>
      </c>
      <c r="B113" s="2" t="s">
        <v>1335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1918</v>
      </c>
      <c r="B114" s="2" t="s">
        <v>1336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1919</v>
      </c>
      <c r="B115" s="2" t="s">
        <v>1337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1920</v>
      </c>
      <c r="B116" s="2" t="s">
        <v>2613</v>
      </c>
      <c r="C116" s="117" t="s">
        <v>1923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1921</v>
      </c>
      <c r="B117" s="2" t="s">
        <v>2603</v>
      </c>
      <c r="C117" s="117" t="s">
        <v>2614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1922</v>
      </c>
      <c r="B118" s="2" t="s">
        <v>2537</v>
      </c>
      <c r="C118" s="117" t="s">
        <v>1924</v>
      </c>
      <c r="D118" s="114">
        <v>13</v>
      </c>
      <c r="E118" s="103">
        <v>2160</v>
      </c>
      <c r="F118" s="104">
        <f>E118*D118</f>
        <v>28080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1925</v>
      </c>
      <c r="B121" s="231" t="s">
        <v>1349</v>
      </c>
      <c r="C121" s="248" t="s">
        <v>1080</v>
      </c>
      <c r="D121" s="249">
        <v>1</v>
      </c>
      <c r="E121" s="251">
        <v>25200</v>
      </c>
      <c r="F121" s="243">
        <f>E121*D121</f>
        <v>25200</v>
      </c>
      <c r="G121" s="242"/>
    </row>
    <row r="122" spans="1:7" x14ac:dyDescent="0.25">
      <c r="A122" s="247" t="s">
        <v>1926</v>
      </c>
      <c r="B122" s="231" t="s">
        <v>1791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1927</v>
      </c>
      <c r="B124" s="2" t="s">
        <v>1350</v>
      </c>
      <c r="C124" s="3" t="s">
        <v>1928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1929</v>
      </c>
      <c r="B125" s="2" t="s">
        <v>1346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1930</v>
      </c>
      <c r="B126" s="2" t="s">
        <v>1347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1931</v>
      </c>
      <c r="B127" s="116" t="s">
        <v>1932</v>
      </c>
      <c r="C127" s="117" t="s">
        <v>1933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1934</v>
      </c>
      <c r="B128" s="176">
        <v>30003494</v>
      </c>
      <c r="C128" s="117" t="s">
        <v>1935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1936</v>
      </c>
      <c r="B129" s="2" t="s">
        <v>1348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1937</v>
      </c>
      <c r="B130" s="2" t="s">
        <v>2776</v>
      </c>
      <c r="C130" s="117" t="s">
        <v>1940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1938</v>
      </c>
      <c r="B131" s="2" t="s">
        <v>2604</v>
      </c>
      <c r="C131" s="117" t="s">
        <v>1941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1939</v>
      </c>
      <c r="B132" s="116" t="s">
        <v>2533</v>
      </c>
      <c r="C132" s="3" t="s">
        <v>2615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1942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1943</v>
      </c>
      <c r="B136" s="253"/>
      <c r="C136" s="237" t="s">
        <v>1948</v>
      </c>
      <c r="D136" s="238"/>
      <c r="E136" s="254"/>
      <c r="F136" s="243"/>
      <c r="G136" s="242"/>
    </row>
    <row r="137" spans="1:7" ht="30" x14ac:dyDescent="0.25">
      <c r="A137" s="252" t="s">
        <v>1944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 x14ac:dyDescent="0.25">
      <c r="A138" s="252" t="s">
        <v>1945</v>
      </c>
      <c r="B138" s="255" t="s">
        <v>2767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1946</v>
      </c>
      <c r="B139" s="255" t="s">
        <v>1506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1947</v>
      </c>
      <c r="B140" s="255" t="s">
        <v>1507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1949</v>
      </c>
      <c r="B142" s="2" t="s">
        <v>1691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 x14ac:dyDescent="0.25">
      <c r="A143" s="143" t="s">
        <v>1950</v>
      </c>
      <c r="B143" s="2" t="s">
        <v>2693</v>
      </c>
      <c r="C143" s="30" t="s">
        <v>1952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1951</v>
      </c>
      <c r="B144" s="2" t="s">
        <v>1505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1953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 x14ac:dyDescent="0.25">
      <c r="A149" s="252" t="s">
        <v>1954</v>
      </c>
      <c r="B149" s="255" t="s">
        <v>2784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1955</v>
      </c>
      <c r="B150" s="255" t="s">
        <v>2785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1956</v>
      </c>
      <c r="B151" s="255" t="s">
        <v>1508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 x14ac:dyDescent="0.25">
      <c r="A152" s="252" t="s">
        <v>1957</v>
      </c>
      <c r="B152" s="255" t="s">
        <v>1509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1958</v>
      </c>
      <c r="B153" s="255" t="s">
        <v>1510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1959</v>
      </c>
      <c r="B154" s="255" t="s">
        <v>1512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1960</v>
      </c>
      <c r="B155" s="255" t="s">
        <v>2783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1961</v>
      </c>
      <c r="B156" s="255" t="s">
        <v>1513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1962</v>
      </c>
      <c r="B157" s="255" t="s">
        <v>1514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1963</v>
      </c>
      <c r="B159" s="116" t="s">
        <v>1511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2607</v>
      </c>
      <c r="C162" s="30" t="s">
        <v>2608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 x14ac:dyDescent="0.25">
      <c r="A163" s="247" t="s">
        <v>1964</v>
      </c>
      <c r="B163" s="241" t="s">
        <v>2605</v>
      </c>
      <c r="C163" s="248" t="s">
        <v>1965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1966</v>
      </c>
      <c r="B165" s="2" t="s">
        <v>1351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1967</v>
      </c>
      <c r="B166" s="2" t="s">
        <v>2543</v>
      </c>
      <c r="C166" s="30" t="s">
        <v>1968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1969</v>
      </c>
      <c r="B167" s="116" t="s">
        <v>1504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1970</v>
      </c>
      <c r="B168" s="116" t="s">
        <v>1768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1824</v>
      </c>
      <c r="B169" s="67" t="s">
        <v>1730</v>
      </c>
      <c r="C169" s="30" t="s">
        <v>2606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2761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2762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1823</v>
      </c>
      <c r="B175" s="2" t="s">
        <v>2538</v>
      </c>
      <c r="C175" s="3" t="s">
        <v>2701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4878370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1683</v>
      </c>
      <c r="F1" s="93" t="s">
        <v>1684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1971</v>
      </c>
      <c r="B3" s="2"/>
      <c r="C3" s="31"/>
      <c r="D3" s="31"/>
      <c r="E3" s="27"/>
      <c r="F3" s="27"/>
    </row>
    <row r="4" spans="1:7" x14ac:dyDescent="0.25">
      <c r="A4" s="143" t="s">
        <v>1972</v>
      </c>
      <c r="B4" s="2" t="s">
        <v>1558</v>
      </c>
      <c r="C4" s="114" t="s">
        <v>1887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1973</v>
      </c>
      <c r="B5" s="2" t="s">
        <v>1821</v>
      </c>
      <c r="C5" s="30" t="s">
        <v>1974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1736</v>
      </c>
      <c r="B6" s="2" t="s">
        <v>2539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1976</v>
      </c>
      <c r="B9" s="2" t="s">
        <v>2743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1410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1406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1411</v>
      </c>
      <c r="C12" s="30" t="s">
        <v>1977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1412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1413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1414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1415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1416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1417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1418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1724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1419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2757</v>
      </c>
      <c r="C24" s="31" t="s">
        <v>1755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1407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1408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1975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1409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1420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1421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1740</v>
      </c>
      <c r="B35" s="2" t="s">
        <v>1422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1741</v>
      </c>
      <c r="B36" s="2" t="s">
        <v>1782</v>
      </c>
      <c r="C36" s="30" t="s">
        <v>2695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1742</v>
      </c>
      <c r="B37" s="2" t="s">
        <v>1423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 x14ac:dyDescent="0.25">
      <c r="A38" s="24" t="s">
        <v>1743</v>
      </c>
      <c r="B38" s="2" t="s">
        <v>1480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1744</v>
      </c>
      <c r="B39" s="2" t="s">
        <v>1801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1745</v>
      </c>
      <c r="B40" s="2" t="s">
        <v>1432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1746</v>
      </c>
      <c r="B41" s="2" t="s">
        <v>1686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1747</v>
      </c>
      <c r="B42" s="2" t="s">
        <v>1427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1748</v>
      </c>
      <c r="B44" s="2" t="s">
        <v>1790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1749</v>
      </c>
      <c r="B45" s="2" t="s">
        <v>1789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1750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1751</v>
      </c>
      <c r="B47" s="2" t="s">
        <v>2737</v>
      </c>
      <c r="C47" s="117" t="s">
        <v>1978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1752</v>
      </c>
      <c r="B48" s="2" t="s">
        <v>1424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1753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1754</v>
      </c>
      <c r="B50" s="2" t="s">
        <v>1434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1451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1450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1428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1429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1689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 x14ac:dyDescent="0.25">
      <c r="A58" s="24" t="s">
        <v>355</v>
      </c>
      <c r="B58" s="2" t="s">
        <v>1430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1425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1426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1435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1436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1437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1438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1439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1440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1806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1441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1442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1443</v>
      </c>
      <c r="C70" s="30" t="s">
        <v>380</v>
      </c>
      <c r="D70" s="31">
        <v>1</v>
      </c>
      <c r="E70" s="96">
        <v>1260</v>
      </c>
      <c r="F70" s="100">
        <f t="shared" si="3"/>
        <v>1260</v>
      </c>
    </row>
    <row r="71" spans="1:6" ht="16.5" customHeight="1" x14ac:dyDescent="0.25">
      <c r="A71" s="24" t="s">
        <v>381</v>
      </c>
      <c r="B71" s="2" t="s">
        <v>1444</v>
      </c>
      <c r="C71" s="30" t="s">
        <v>1677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1445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1716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1446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1447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1448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1449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1689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 x14ac:dyDescent="0.25">
      <c r="A80" s="24" t="s">
        <v>398</v>
      </c>
      <c r="B80" s="2" t="s">
        <v>1687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1725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2753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1452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1453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1454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2752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1456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1431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1690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1433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1458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1462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1459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1460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1461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1455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2576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1463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 x14ac:dyDescent="0.25">
      <c r="A105" s="24" t="s">
        <v>440</v>
      </c>
      <c r="B105" s="2" t="s">
        <v>1464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1465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1466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1467</v>
      </c>
      <c r="C108" s="30" t="s">
        <v>435</v>
      </c>
      <c r="D108" s="31">
        <v>1</v>
      </c>
      <c r="E108" s="101">
        <v>7900</v>
      </c>
      <c r="F108" s="100">
        <f t="shared" si="5"/>
        <v>7900</v>
      </c>
    </row>
    <row r="109" spans="1:6" x14ac:dyDescent="0.25">
      <c r="A109" s="24" t="s">
        <v>1095</v>
      </c>
      <c r="B109" s="2" t="s">
        <v>1468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1780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1403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2758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1470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1469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1824</v>
      </c>
      <c r="B118" s="2" t="s">
        <v>1404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1979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1980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1981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1982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1983</v>
      </c>
      <c r="B125" s="2" t="s">
        <v>1732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1984</v>
      </c>
      <c r="B126" s="2" t="s">
        <v>1818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1823</v>
      </c>
      <c r="B129" s="2" t="s">
        <v>1402</v>
      </c>
      <c r="C129" s="3" t="s">
        <v>2700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3432290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1683</v>
      </c>
      <c r="F1" s="93" t="s">
        <v>1684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1985</v>
      </c>
      <c r="B4" s="2" t="s">
        <v>1474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1986</v>
      </c>
      <c r="B5" s="2" t="s">
        <v>1282</v>
      </c>
      <c r="C5" s="30" t="s">
        <v>1987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1475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1815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1480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2752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1481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2580</v>
      </c>
      <c r="C16" s="31" t="s">
        <v>1989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1482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1483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1792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1484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1674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1485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1486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2577</v>
      </c>
      <c r="C24" s="30" t="s">
        <v>1988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1491</v>
      </c>
      <c r="C25" s="3" t="s">
        <v>1680</v>
      </c>
      <c r="D25" s="4">
        <v>15</v>
      </c>
      <c r="E25" s="110">
        <v>340</v>
      </c>
      <c r="F25" s="113">
        <f t="shared" ref="F25:F35" si="2">E25*D25</f>
        <v>5100</v>
      </c>
    </row>
    <row r="26" spans="1:6" x14ac:dyDescent="0.25">
      <c r="A26" s="24" t="s">
        <v>479</v>
      </c>
      <c r="B26" s="2" t="s">
        <v>1727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2578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 x14ac:dyDescent="0.25">
      <c r="A28" s="24" t="s">
        <v>483</v>
      </c>
      <c r="B28" s="2" t="s">
        <v>1459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1495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1794</v>
      </c>
      <c r="C30" s="3" t="s">
        <v>1990</v>
      </c>
      <c r="D30" s="4">
        <v>15</v>
      </c>
      <c r="E30" s="110">
        <v>440</v>
      </c>
      <c r="F30" s="113">
        <f t="shared" si="2"/>
        <v>6600</v>
      </c>
    </row>
    <row r="31" spans="1:6" x14ac:dyDescent="0.25">
      <c r="A31" s="24" t="s">
        <v>488</v>
      </c>
      <c r="B31" s="2" t="s">
        <v>1406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1728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1451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1688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2745</v>
      </c>
      <c r="D37" s="31">
        <v>1</v>
      </c>
      <c r="E37" s="110">
        <v>18200</v>
      </c>
      <c r="F37" s="113">
        <f>E37*D37</f>
        <v>18200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1786</v>
      </c>
      <c r="C39" s="30" t="s">
        <v>1991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1785</v>
      </c>
      <c r="C40" s="30" t="s">
        <v>1992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2741</v>
      </c>
      <c r="C41" s="117" t="s">
        <v>2773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1405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1487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 x14ac:dyDescent="0.25">
      <c r="A44" s="24" t="s">
        <v>1106</v>
      </c>
      <c r="B44" s="2" t="s">
        <v>1476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2729</v>
      </c>
      <c r="C45" s="117" t="s">
        <v>2733</v>
      </c>
      <c r="D45" s="114">
        <v>1</v>
      </c>
      <c r="E45" s="110">
        <v>24800</v>
      </c>
      <c r="F45" s="113">
        <f t="shared" si="4"/>
        <v>24800</v>
      </c>
    </row>
    <row r="46" spans="1:6" ht="30" x14ac:dyDescent="0.25">
      <c r="A46" s="24" t="s">
        <v>1108</v>
      </c>
      <c r="B46" s="2" t="s">
        <v>1477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1478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1479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1494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 x14ac:dyDescent="0.25">
      <c r="A50" s="24" t="s">
        <v>1114</v>
      </c>
      <c r="B50" s="2" t="s">
        <v>1461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1488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1489</v>
      </c>
      <c r="C52" s="3" t="s">
        <v>1678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1490</v>
      </c>
      <c r="C53" s="3" t="s">
        <v>1679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1493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1448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1496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2581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1497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1498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1499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1500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1501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1720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1502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1756</v>
      </c>
      <c r="B68" s="2" t="s">
        <v>1714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1993</v>
      </c>
      <c r="B70" s="220" t="s">
        <v>2730</v>
      </c>
      <c r="C70" s="117" t="s">
        <v>2731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1994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1995</v>
      </c>
      <c r="B73" s="176" t="s">
        <v>2486</v>
      </c>
      <c r="C73" s="117" t="s">
        <v>2005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1996</v>
      </c>
      <c r="B74" s="176" t="s">
        <v>2486</v>
      </c>
      <c r="C74" s="117" t="s">
        <v>2006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1757</v>
      </c>
      <c r="B75" s="176" t="s">
        <v>2486</v>
      </c>
      <c r="C75" s="117" t="s">
        <v>2007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1997</v>
      </c>
      <c r="B76" s="176" t="s">
        <v>2486</v>
      </c>
      <c r="C76" s="117" t="s">
        <v>2008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1998</v>
      </c>
      <c r="B77" s="176" t="s">
        <v>2486</v>
      </c>
      <c r="C77" s="117" t="s">
        <v>2009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1999</v>
      </c>
      <c r="B78" s="176" t="s">
        <v>2486</v>
      </c>
      <c r="C78" s="117" t="s">
        <v>2010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2000</v>
      </c>
      <c r="B79" s="176" t="s">
        <v>2486</v>
      </c>
      <c r="C79" s="117" t="s">
        <v>2011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2001</v>
      </c>
      <c r="B80" s="2" t="s">
        <v>2738</v>
      </c>
      <c r="C80" s="117" t="s">
        <v>2012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1758</v>
      </c>
      <c r="B81" s="176" t="s">
        <v>2486</v>
      </c>
      <c r="C81" s="117" t="s">
        <v>2013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2002</v>
      </c>
      <c r="B82" s="2" t="s">
        <v>2732</v>
      </c>
      <c r="C82" s="117" t="s">
        <v>2014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2003</v>
      </c>
      <c r="B83" s="2" t="s">
        <v>2579</v>
      </c>
      <c r="C83" s="117" t="s">
        <v>2015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2004</v>
      </c>
      <c r="B84" s="2" t="s">
        <v>1812</v>
      </c>
      <c r="C84" s="117" t="s">
        <v>2016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1472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2017</v>
      </c>
      <c r="B88" s="2" t="s">
        <v>1503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1824</v>
      </c>
      <c r="B90" s="2" t="s">
        <v>1473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2018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2019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2020</v>
      </c>
      <c r="B96" s="2" t="s">
        <v>1732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1823</v>
      </c>
      <c r="B99" s="2" t="s">
        <v>1471</v>
      </c>
      <c r="C99" s="3" t="s">
        <v>2702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5460880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2028</v>
      </c>
      <c r="B2" s="19"/>
      <c r="C2" s="18"/>
      <c r="D2" s="24" t="s">
        <v>725</v>
      </c>
      <c r="E2" s="94" t="s">
        <v>1683</v>
      </c>
      <c r="F2" s="93" t="s">
        <v>1684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2021</v>
      </c>
      <c r="B5" s="2" t="s">
        <v>2502</v>
      </c>
      <c r="C5" s="30" t="s">
        <v>1831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2022</v>
      </c>
      <c r="B7" s="2" t="s">
        <v>1733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2023</v>
      </c>
      <c r="B10" s="2" t="s">
        <v>2582</v>
      </c>
      <c r="C10" s="30" t="s">
        <v>2024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1516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2025</v>
      </c>
      <c r="B14" s="172" t="s">
        <v>2026</v>
      </c>
      <c r="C14" s="117" t="s">
        <v>2027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1824</v>
      </c>
      <c r="B16" s="37" t="s">
        <v>1517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1823</v>
      </c>
      <c r="B19" s="2" t="s">
        <v>1515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2029</v>
      </c>
      <c r="B2" s="7"/>
      <c r="C2" s="8"/>
      <c r="D2" s="107" t="s">
        <v>725</v>
      </c>
      <c r="E2" s="94" t="s">
        <v>1683</v>
      </c>
      <c r="F2" s="93" t="s">
        <v>1684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1784</v>
      </c>
      <c r="C8" s="30" t="s">
        <v>1718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1824</v>
      </c>
      <c r="B10" s="37" t="s">
        <v>1670</v>
      </c>
      <c r="C10" s="3" t="s">
        <v>2030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1823</v>
      </c>
      <c r="B12" s="2" t="s">
        <v>1713</v>
      </c>
      <c r="C12" s="3" t="s">
        <v>2031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 x14ac:dyDescent="0.25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4.85546875" style="6" customWidth="1"/>
    <col min="9" max="9" width="24.85546875" style="6" customWidth="1"/>
    <col min="10" max="16384" width="9.140625" style="6"/>
  </cols>
  <sheetData>
    <row r="2" spans="1:6" ht="28.5" x14ac:dyDescent="0.25">
      <c r="A2" s="18" t="s">
        <v>2032</v>
      </c>
      <c r="B2" s="19"/>
      <c r="C2" s="49"/>
      <c r="D2" s="21" t="s">
        <v>725</v>
      </c>
      <c r="E2" s="94" t="s">
        <v>1683</v>
      </c>
      <c r="F2" s="93" t="s">
        <v>1684</v>
      </c>
    </row>
    <row r="3" spans="1:6" x14ac:dyDescent="0.25">
      <c r="A3" s="18" t="s">
        <v>2033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2034</v>
      </c>
      <c r="B6" s="2" t="s">
        <v>1557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2035</v>
      </c>
      <c r="B7" s="2" t="s">
        <v>1558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2036</v>
      </c>
      <c r="B10" s="2" t="s">
        <v>1542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2037</v>
      </c>
      <c r="B11" s="2" t="s">
        <v>1543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2038</v>
      </c>
      <c r="B12" s="2" t="s">
        <v>2520</v>
      </c>
      <c r="C12" s="30" t="s">
        <v>2039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2040</v>
      </c>
      <c r="B13" s="2" t="s">
        <v>1547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2041</v>
      </c>
      <c r="B14" s="2" t="s">
        <v>1548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2042</v>
      </c>
      <c r="B15" s="2" t="s">
        <v>1550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2043</v>
      </c>
      <c r="B16" s="2" t="s">
        <v>1549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2044</v>
      </c>
      <c r="B17" s="2" t="s">
        <v>1554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 x14ac:dyDescent="0.25">
      <c r="A18" s="24" t="s">
        <v>2045</v>
      </c>
      <c r="B18" s="2" t="s">
        <v>1544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2046</v>
      </c>
      <c r="B19" s="2" t="s">
        <v>1555</v>
      </c>
      <c r="C19" s="31" t="s">
        <v>557</v>
      </c>
      <c r="D19" s="31">
        <v>1</v>
      </c>
      <c r="E19" s="108">
        <v>8800</v>
      </c>
      <c r="F19" s="108">
        <f>E19*D19</f>
        <v>8800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2047</v>
      </c>
      <c r="B21" s="2" t="s">
        <v>1551</v>
      </c>
      <c r="C21" s="30" t="s">
        <v>2048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2049</v>
      </c>
      <c r="B22" s="2" t="s">
        <v>1545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2050</v>
      </c>
      <c r="B23" s="2" t="s">
        <v>1546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 x14ac:dyDescent="0.25">
      <c r="A24" s="24" t="s">
        <v>2051</v>
      </c>
      <c r="B24" s="2" t="s">
        <v>1553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2052</v>
      </c>
      <c r="B25" s="2" t="s">
        <v>1552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2053</v>
      </c>
      <c r="B26" s="2" t="s">
        <v>1556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2054</v>
      </c>
      <c r="B29" s="2" t="s">
        <v>2596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2055</v>
      </c>
      <c r="B30" s="2" t="s">
        <v>1562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2056</v>
      </c>
      <c r="B31" s="2" t="s">
        <v>1563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2057</v>
      </c>
      <c r="B32" s="2" t="s">
        <v>1564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2058</v>
      </c>
      <c r="B33" s="2" t="s">
        <v>1565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2059</v>
      </c>
      <c r="B34" s="2" t="s">
        <v>1567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2060</v>
      </c>
      <c r="B35" s="2" t="s">
        <v>1568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2061</v>
      </c>
      <c r="B36" s="2" t="s">
        <v>1569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2062</v>
      </c>
      <c r="B37" s="2" t="s">
        <v>1570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 x14ac:dyDescent="0.25">
      <c r="A38" s="24" t="s">
        <v>2063</v>
      </c>
      <c r="B38" s="2" t="s">
        <v>1571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 x14ac:dyDescent="0.25">
      <c r="A39" s="24" t="s">
        <v>2064</v>
      </c>
      <c r="B39" s="2" t="s">
        <v>1572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2065</v>
      </c>
      <c r="B40" s="2" t="s">
        <v>1573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2066</v>
      </c>
      <c r="B41" s="2" t="s">
        <v>1574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 x14ac:dyDescent="0.25">
      <c r="A42" s="24" t="s">
        <v>2067</v>
      </c>
      <c r="B42" s="2" t="s">
        <v>2457</v>
      </c>
      <c r="C42" s="30" t="s">
        <v>2459</v>
      </c>
      <c r="D42" s="31">
        <v>1</v>
      </c>
      <c r="E42" s="108">
        <v>3900</v>
      </c>
      <c r="F42" s="108">
        <f t="shared" si="3"/>
        <v>3900</v>
      </c>
    </row>
    <row r="43" spans="1:7" x14ac:dyDescent="0.25">
      <c r="A43" s="24" t="s">
        <v>2068</v>
      </c>
      <c r="B43" s="2" t="s">
        <v>2458</v>
      </c>
      <c r="C43" s="31" t="s">
        <v>2642</v>
      </c>
      <c r="D43" s="31">
        <v>1</v>
      </c>
      <c r="E43" s="108">
        <v>2400</v>
      </c>
      <c r="F43" s="108">
        <f t="shared" si="3"/>
        <v>2400</v>
      </c>
    </row>
    <row r="44" spans="1:7" ht="15" customHeight="1" x14ac:dyDescent="0.25">
      <c r="A44" s="24" t="s">
        <v>2069</v>
      </c>
      <c r="B44" s="2" t="s">
        <v>1575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2070</v>
      </c>
      <c r="B45" s="2" t="s">
        <v>1576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 x14ac:dyDescent="0.25">
      <c r="A46" s="24" t="s">
        <v>2071</v>
      </c>
      <c r="B46" s="2" t="s">
        <v>1816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 x14ac:dyDescent="0.25">
      <c r="A47" s="24" t="s">
        <v>2072</v>
      </c>
      <c r="B47" s="2" t="s">
        <v>2777</v>
      </c>
      <c r="C47" s="31" t="s">
        <v>2073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2487</v>
      </c>
      <c r="B48" s="2" t="s">
        <v>1566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1671</v>
      </c>
      <c r="C51" s="30" t="s">
        <v>1672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1560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1824</v>
      </c>
      <c r="B54" s="2" t="s">
        <v>1541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1824</v>
      </c>
      <c r="B55" s="2" t="s">
        <v>1561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1823</v>
      </c>
      <c r="B58" s="2" t="s">
        <v>1540</v>
      </c>
      <c r="C58" s="30" t="s">
        <v>2617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1823</v>
      </c>
      <c r="B59" s="2" t="s">
        <v>1559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2251</v>
      </c>
      <c r="D60" s="24"/>
      <c r="E60" s="41"/>
      <c r="F60" s="41">
        <f>SUM(F4:F59)</f>
        <v>1069970</v>
      </c>
    </row>
    <row r="61" spans="1:7" x14ac:dyDescent="0.25">
      <c r="A61" s="18" t="s">
        <v>2074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2075</v>
      </c>
      <c r="B64" s="2" t="s">
        <v>2597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2076</v>
      </c>
      <c r="B65" s="2" t="s">
        <v>1578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2077</v>
      </c>
      <c r="B66" s="2" t="s">
        <v>1579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2078</v>
      </c>
      <c r="B67" s="2" t="s">
        <v>2552</v>
      </c>
      <c r="C67" s="176" t="s">
        <v>2079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2080</v>
      </c>
      <c r="B68" s="2" t="s">
        <v>1580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2081</v>
      </c>
      <c r="B69" s="2" t="s">
        <v>2692</v>
      </c>
      <c r="C69" s="30" t="s">
        <v>1974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2082</v>
      </c>
      <c r="B70" s="2" t="s">
        <v>1558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2083</v>
      </c>
      <c r="B72" s="2" t="s">
        <v>1577</v>
      </c>
      <c r="C72" s="3" t="s">
        <v>2084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2085</v>
      </c>
      <c r="B75" s="175" t="s">
        <v>2679</v>
      </c>
      <c r="C75" s="31" t="s">
        <v>2086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2087</v>
      </c>
      <c r="B76" s="2" t="s">
        <v>1581</v>
      </c>
      <c r="C76" s="31" t="s">
        <v>2088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2089</v>
      </c>
      <c r="B77" s="175" t="s">
        <v>2680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2090</v>
      </c>
      <c r="B78" s="2" t="s">
        <v>1624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2093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2094</v>
      </c>
      <c r="B81" s="175" t="s">
        <v>2681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2095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2096</v>
      </c>
      <c r="B83" s="175" t="s">
        <v>2682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2097</v>
      </c>
      <c r="B84" s="175" t="s">
        <v>2688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 x14ac:dyDescent="0.25">
      <c r="A85" s="24" t="s">
        <v>2098</v>
      </c>
      <c r="B85" s="2" t="s">
        <v>1673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2091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2092</v>
      </c>
      <c r="B88" s="2" t="s">
        <v>2694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2683</v>
      </c>
      <c r="B89" s="2" t="s">
        <v>2734</v>
      </c>
      <c r="C89" s="178" t="s">
        <v>2099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2100</v>
      </c>
      <c r="B90" s="2" t="s">
        <v>1623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2101</v>
      </c>
      <c r="B91" s="2" t="s">
        <v>2703</v>
      </c>
      <c r="C91" s="144" t="s">
        <v>1759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2102</v>
      </c>
      <c r="B92" s="2" t="s">
        <v>2704</v>
      </c>
      <c r="C92" s="144" t="s">
        <v>1760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2103</v>
      </c>
      <c r="B95" s="2" t="s">
        <v>1600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2105</v>
      </c>
      <c r="B96" s="2" t="s">
        <v>2598</v>
      </c>
      <c r="C96" s="31" t="s">
        <v>2104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2106</v>
      </c>
      <c r="B97" s="2" t="s">
        <v>1622</v>
      </c>
      <c r="C97" s="31" t="s">
        <v>2107</v>
      </c>
      <c r="D97" s="31">
        <v>3</v>
      </c>
      <c r="E97" s="108">
        <v>6900</v>
      </c>
      <c r="F97" s="108">
        <f t="shared" si="7"/>
        <v>20700</v>
      </c>
    </row>
    <row r="98" spans="1:6" x14ac:dyDescent="0.25">
      <c r="A98" s="24" t="s">
        <v>2108</v>
      </c>
      <c r="B98" s="2" t="s">
        <v>1602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2109</v>
      </c>
      <c r="B99" s="2" t="s">
        <v>1605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2110</v>
      </c>
      <c r="B100" s="2" t="s">
        <v>1606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 x14ac:dyDescent="0.25">
      <c r="A101" s="24" t="s">
        <v>2112</v>
      </c>
      <c r="B101" s="2" t="s">
        <v>1607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2113</v>
      </c>
      <c r="B102" s="175" t="s">
        <v>2684</v>
      </c>
      <c r="C102" s="178" t="s">
        <v>2111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2114</v>
      </c>
      <c r="B103" s="2" t="s">
        <v>2583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2115</v>
      </c>
      <c r="B104" s="2" t="s">
        <v>1610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2116</v>
      </c>
      <c r="B105" s="2" t="s">
        <v>1611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2117</v>
      </c>
      <c r="B106" s="2" t="s">
        <v>1620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2118</v>
      </c>
      <c r="B107" s="2" t="s">
        <v>1621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2119</v>
      </c>
      <c r="B108" s="2" t="s">
        <v>2725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2120</v>
      </c>
      <c r="B109" s="2" t="s">
        <v>1625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2121</v>
      </c>
      <c r="B110" s="2" t="s">
        <v>2553</v>
      </c>
      <c r="C110" s="176" t="s">
        <v>2125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2122</v>
      </c>
      <c r="B111" s="2" t="s">
        <v>1554</v>
      </c>
      <c r="C111" s="176" t="s">
        <v>2126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2123</v>
      </c>
      <c r="B112" s="2" t="s">
        <v>2584</v>
      </c>
      <c r="C112" s="176" t="s">
        <v>2127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2124</v>
      </c>
      <c r="B113" s="175" t="s">
        <v>2685</v>
      </c>
      <c r="C113" s="176" t="s">
        <v>2128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2129</v>
      </c>
      <c r="B114" s="2" t="s">
        <v>1608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2130</v>
      </c>
      <c r="B115" s="2" t="s">
        <v>1583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2131</v>
      </c>
      <c r="B116" s="182" t="s">
        <v>2132</v>
      </c>
      <c r="C116" s="183" t="s">
        <v>2133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2141</v>
      </c>
      <c r="B117" s="182" t="s">
        <v>2585</v>
      </c>
      <c r="C117" s="31" t="s">
        <v>2134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2137</v>
      </c>
      <c r="B118" s="182" t="s">
        <v>2135</v>
      </c>
      <c r="C118" s="176" t="s">
        <v>2138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2139</v>
      </c>
      <c r="B119" s="175" t="s">
        <v>2136</v>
      </c>
      <c r="C119" s="176" t="s">
        <v>2140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2142</v>
      </c>
      <c r="B120" s="2" t="s">
        <v>1584</v>
      </c>
      <c r="C120" s="30" t="s">
        <v>2143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2144</v>
      </c>
      <c r="B121" s="175" t="s">
        <v>2145</v>
      </c>
      <c r="C121" s="178" t="s">
        <v>2146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2147</v>
      </c>
      <c r="B122" s="175" t="s">
        <v>2558</v>
      </c>
      <c r="C122" s="178" t="s">
        <v>2148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2149</v>
      </c>
      <c r="B123" s="2" t="s">
        <v>1585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2150</v>
      </c>
      <c r="B124" s="2" t="s">
        <v>1586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2151</v>
      </c>
      <c r="B125" s="2" t="s">
        <v>1588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2152</v>
      </c>
      <c r="B126" s="2" t="s">
        <v>1589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 x14ac:dyDescent="0.25">
      <c r="A127" s="24" t="s">
        <v>2153</v>
      </c>
      <c r="B127" s="2" t="s">
        <v>1590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 x14ac:dyDescent="0.25">
      <c r="A128" s="24" t="s">
        <v>2154</v>
      </c>
      <c r="B128" s="2" t="s">
        <v>1591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2155</v>
      </c>
      <c r="B129" s="2" t="s">
        <v>1592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 x14ac:dyDescent="0.25">
      <c r="A130" s="24" t="s">
        <v>2156</v>
      </c>
      <c r="B130" s="2" t="s">
        <v>1593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 x14ac:dyDescent="0.25">
      <c r="A131" s="24" t="s">
        <v>2157</v>
      </c>
      <c r="B131" s="2" t="s">
        <v>1594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2158</v>
      </c>
      <c r="B132" s="2" t="s">
        <v>1597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2161</v>
      </c>
      <c r="B133" s="2" t="s">
        <v>1626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2162</v>
      </c>
      <c r="B134" s="2" t="s">
        <v>1627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2163</v>
      </c>
      <c r="B135" s="2" t="s">
        <v>1634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 x14ac:dyDescent="0.25">
      <c r="A136" s="174" t="s">
        <v>2159</v>
      </c>
      <c r="B136" s="2" t="s">
        <v>2554</v>
      </c>
      <c r="C136" s="176" t="s">
        <v>2160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2165</v>
      </c>
      <c r="B137" s="2" t="s">
        <v>2759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 x14ac:dyDescent="0.25">
      <c r="A138" s="24" t="s">
        <v>2166</v>
      </c>
      <c r="B138" s="2" t="s">
        <v>1603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2167</v>
      </c>
      <c r="B139" s="2" t="s">
        <v>1582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2168</v>
      </c>
      <c r="B140" s="2" t="s">
        <v>1597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2169</v>
      </c>
      <c r="B141" s="2" t="s">
        <v>2555</v>
      </c>
      <c r="C141" s="31" t="s">
        <v>2164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2170</v>
      </c>
      <c r="B142" s="2" t="s">
        <v>1633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2171</v>
      </c>
      <c r="B143" s="2" t="s">
        <v>1803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2172</v>
      </c>
      <c r="B144" s="2" t="s">
        <v>1609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2173</v>
      </c>
      <c r="B145" s="2" t="s">
        <v>1599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2174</v>
      </c>
      <c r="B146" s="2" t="s">
        <v>2740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2175</v>
      </c>
      <c r="B148" s="175" t="s">
        <v>1595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2178</v>
      </c>
      <c r="B149" s="2" t="s">
        <v>1629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2179</v>
      </c>
      <c r="B150" s="2" t="s">
        <v>1630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2180</v>
      </c>
      <c r="B151" s="2" t="s">
        <v>1631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2181</v>
      </c>
      <c r="B152" s="2" t="s">
        <v>1632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2182</v>
      </c>
      <c r="B153" s="2" t="s">
        <v>1617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2183</v>
      </c>
      <c r="B154" s="2" t="s">
        <v>1618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2735</v>
      </c>
      <c r="B155" s="2" t="s">
        <v>1619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2185</v>
      </c>
      <c r="B156" s="2" t="s">
        <v>2748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2186</v>
      </c>
      <c r="B157" s="2" t="s">
        <v>1596</v>
      </c>
      <c r="C157" s="31" t="s">
        <v>1763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2176</v>
      </c>
      <c r="B158" s="2" t="s">
        <v>2511</v>
      </c>
      <c r="C158" s="31" t="s">
        <v>2177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2187</v>
      </c>
      <c r="B159" s="2" t="s">
        <v>1628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2188</v>
      </c>
      <c r="B160" s="2" t="s">
        <v>1598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2189</v>
      </c>
      <c r="B161" s="2" t="s">
        <v>1601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2772</v>
      </c>
      <c r="B162" s="2" t="s">
        <v>1604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2190</v>
      </c>
      <c r="B163" s="175" t="s">
        <v>1612</v>
      </c>
      <c r="C163" s="176" t="s">
        <v>2191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2192</v>
      </c>
      <c r="B164" s="175" t="s">
        <v>2736</v>
      </c>
      <c r="C164" s="176" t="s">
        <v>2193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2209</v>
      </c>
      <c r="B165" s="2" t="s">
        <v>1616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2210</v>
      </c>
      <c r="B166" s="2" t="s">
        <v>1817</v>
      </c>
      <c r="C166" s="31" t="s">
        <v>2194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2211</v>
      </c>
      <c r="B167" s="2" t="s">
        <v>1587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2212</v>
      </c>
      <c r="B168" s="2" t="s">
        <v>1614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2213</v>
      </c>
      <c r="B169" s="2" t="s">
        <v>1615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2214</v>
      </c>
      <c r="B170" s="2" t="s">
        <v>1613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2195</v>
      </c>
      <c r="B171" s="2" t="s">
        <v>2556</v>
      </c>
      <c r="C171" s="178" t="s">
        <v>2196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2197</v>
      </c>
      <c r="B172" s="2" t="s">
        <v>2560</v>
      </c>
      <c r="C172" s="176" t="s">
        <v>2198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2199</v>
      </c>
      <c r="B173" s="2" t="s">
        <v>2559</v>
      </c>
      <c r="C173" s="176" t="s">
        <v>2200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2201</v>
      </c>
      <c r="B174" s="176" t="s">
        <v>2486</v>
      </c>
      <c r="C174" s="176" t="s">
        <v>2202</v>
      </c>
      <c r="D174" s="176"/>
      <c r="E174" s="177"/>
      <c r="F174" s="108"/>
    </row>
    <row r="175" spans="1:6" x14ac:dyDescent="0.25">
      <c r="A175" s="174" t="s">
        <v>2203</v>
      </c>
      <c r="B175" s="176" t="s">
        <v>2486</v>
      </c>
      <c r="C175" s="176" t="s">
        <v>2204</v>
      </c>
      <c r="D175" s="176"/>
      <c r="E175" s="177"/>
      <c r="F175" s="108"/>
    </row>
    <row r="176" spans="1:6" x14ac:dyDescent="0.25">
      <c r="A176" s="174" t="s">
        <v>2205</v>
      </c>
      <c r="B176" s="176" t="s">
        <v>2486</v>
      </c>
      <c r="C176" s="176" t="s">
        <v>2206</v>
      </c>
      <c r="D176" s="176"/>
      <c r="E176" s="177"/>
      <c r="F176" s="108"/>
    </row>
    <row r="177" spans="1:7" x14ac:dyDescent="0.25">
      <c r="A177" s="174" t="s">
        <v>2207</v>
      </c>
      <c r="B177" s="2" t="s">
        <v>2557</v>
      </c>
      <c r="C177" s="176" t="s">
        <v>2208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2618</v>
      </c>
      <c r="C180" s="117" t="s">
        <v>2215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1824</v>
      </c>
      <c r="B182" s="176" t="s">
        <v>2486</v>
      </c>
      <c r="C182" s="30" t="s">
        <v>2217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1823</v>
      </c>
      <c r="B185" s="176" t="s">
        <v>2486</v>
      </c>
      <c r="C185" s="3" t="s">
        <v>2216</v>
      </c>
      <c r="D185" s="114">
        <v>1</v>
      </c>
      <c r="E185" s="114"/>
      <c r="F185" s="108"/>
    </row>
    <row r="186" spans="1:7" x14ac:dyDescent="0.25">
      <c r="B186" s="125"/>
      <c r="C186" s="124" t="s">
        <v>2250</v>
      </c>
      <c r="D186" s="31"/>
      <c r="E186" s="39"/>
      <c r="F186" s="41">
        <f>SUM(F62:F185)</f>
        <v>3177132</v>
      </c>
    </row>
    <row r="187" spans="1:7" ht="27.75" customHeight="1" x14ac:dyDescent="0.25">
      <c r="A187" s="148" t="s">
        <v>2218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2219</v>
      </c>
      <c r="B190" s="176" t="s">
        <v>2486</v>
      </c>
      <c r="C190" s="3" t="s">
        <v>2220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2221</v>
      </c>
      <c r="B193" s="175" t="s">
        <v>2514</v>
      </c>
      <c r="C193" s="185" t="s">
        <v>2222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2223</v>
      </c>
      <c r="B194" s="175" t="s">
        <v>2586</v>
      </c>
      <c r="C194" s="185" t="s">
        <v>2224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2225</v>
      </c>
      <c r="B195" s="175" t="s">
        <v>2779</v>
      </c>
      <c r="C195" s="185" t="s">
        <v>2226</v>
      </c>
      <c r="D195" s="176">
        <v>1</v>
      </c>
      <c r="E195" s="181">
        <v>249000</v>
      </c>
      <c r="F195" s="108">
        <f t="shared" si="17"/>
        <v>249000</v>
      </c>
    </row>
    <row r="196" spans="1:6" x14ac:dyDescent="0.25">
      <c r="A196" s="174" t="s">
        <v>2227</v>
      </c>
      <c r="B196" s="175" t="s">
        <v>1694</v>
      </c>
      <c r="C196" s="185" t="s">
        <v>2228</v>
      </c>
      <c r="D196" s="176">
        <v>1</v>
      </c>
      <c r="E196" s="181">
        <v>405000</v>
      </c>
      <c r="F196" s="108">
        <f t="shared" si="17"/>
        <v>405000</v>
      </c>
    </row>
    <row r="197" spans="1:6" x14ac:dyDescent="0.25">
      <c r="A197" s="174" t="s">
        <v>2229</v>
      </c>
      <c r="B197" s="175" t="s">
        <v>1695</v>
      </c>
      <c r="C197" s="185" t="s">
        <v>2230</v>
      </c>
      <c r="D197" s="176">
        <v>1</v>
      </c>
      <c r="E197" s="181">
        <v>15500</v>
      </c>
      <c r="F197" s="108">
        <f t="shared" si="17"/>
        <v>15500</v>
      </c>
    </row>
    <row r="198" spans="1:6" x14ac:dyDescent="0.25">
      <c r="A198" s="174" t="s">
        <v>2231</v>
      </c>
      <c r="B198" s="175" t="s">
        <v>2715</v>
      </c>
      <c r="C198" s="185" t="s">
        <v>2232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2233</v>
      </c>
      <c r="B199" s="175" t="s">
        <v>2716</v>
      </c>
      <c r="C199" s="185" t="s">
        <v>2717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2234</v>
      </c>
      <c r="B200" s="175" t="s">
        <v>2718</v>
      </c>
      <c r="C200" s="185" t="s">
        <v>2235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2619</v>
      </c>
      <c r="B202" s="176" t="s">
        <v>2486</v>
      </c>
      <c r="C202" s="186" t="s">
        <v>2720</v>
      </c>
      <c r="D202" s="176"/>
      <c r="E202" s="177"/>
      <c r="F202" s="108">
        <f t="shared" si="17"/>
        <v>0</v>
      </c>
    </row>
    <row r="203" spans="1:6" ht="60" x14ac:dyDescent="0.25">
      <c r="A203" s="174" t="s">
        <v>2620</v>
      </c>
      <c r="B203" s="176" t="s">
        <v>2486</v>
      </c>
      <c r="C203" s="183" t="s">
        <v>2236</v>
      </c>
      <c r="D203" s="176"/>
      <c r="E203" s="177"/>
      <c r="F203" s="108">
        <f t="shared" si="17"/>
        <v>0</v>
      </c>
    </row>
    <row r="204" spans="1:6" ht="45" x14ac:dyDescent="0.25">
      <c r="A204" s="174" t="s">
        <v>2621</v>
      </c>
      <c r="B204" s="176" t="s">
        <v>2486</v>
      </c>
      <c r="C204" s="183" t="s">
        <v>2237</v>
      </c>
      <c r="D204" s="176"/>
      <c r="E204" s="177"/>
      <c r="F204" s="108">
        <f t="shared" si="17"/>
        <v>0</v>
      </c>
    </row>
    <row r="205" spans="1:6" x14ac:dyDescent="0.25">
      <c r="A205" s="174" t="s">
        <v>2622</v>
      </c>
      <c r="B205" s="175" t="s">
        <v>2719</v>
      </c>
      <c r="C205" s="186" t="s">
        <v>2723</v>
      </c>
      <c r="D205" s="176">
        <v>1</v>
      </c>
      <c r="E205" s="177">
        <v>168000</v>
      </c>
      <c r="F205" s="108">
        <f t="shared" si="17"/>
        <v>168000</v>
      </c>
    </row>
    <row r="206" spans="1:6" x14ac:dyDescent="0.25">
      <c r="A206" s="174" t="s">
        <v>2623</v>
      </c>
      <c r="B206" s="175" t="s">
        <v>2722</v>
      </c>
      <c r="C206" s="186" t="s">
        <v>2721</v>
      </c>
      <c r="D206" s="176">
        <v>1</v>
      </c>
      <c r="E206" s="177">
        <v>68000</v>
      </c>
      <c r="F206" s="108">
        <f t="shared" si="17"/>
        <v>68000</v>
      </c>
    </row>
    <row r="207" spans="1:6" ht="75" x14ac:dyDescent="0.25">
      <c r="A207" s="174" t="s">
        <v>2624</v>
      </c>
      <c r="B207" s="175" t="s">
        <v>2515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2625</v>
      </c>
      <c r="B208" s="175" t="s">
        <v>2639</v>
      </c>
      <c r="C208" s="186" t="s">
        <v>2516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2626</v>
      </c>
      <c r="B209" s="176" t="s">
        <v>2486</v>
      </c>
      <c r="C209" s="186" t="s">
        <v>2517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2627</v>
      </c>
      <c r="B210" s="176" t="s">
        <v>2486</v>
      </c>
      <c r="C210" s="183" t="s">
        <v>2238</v>
      </c>
      <c r="D210" s="176"/>
      <c r="E210" s="177"/>
      <c r="F210" s="108"/>
    </row>
    <row r="211" spans="1:6" ht="30" x14ac:dyDescent="0.25">
      <c r="A211" s="174" t="s">
        <v>2628</v>
      </c>
      <c r="B211" s="176" t="s">
        <v>2486</v>
      </c>
      <c r="C211" s="186" t="s">
        <v>2239</v>
      </c>
      <c r="D211" s="176"/>
      <c r="E211" s="177"/>
      <c r="F211" s="108"/>
    </row>
    <row r="212" spans="1:6" ht="75" x14ac:dyDescent="0.25">
      <c r="A212" s="174" t="s">
        <v>2629</v>
      </c>
      <c r="B212" s="175" t="s">
        <v>2518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2630</v>
      </c>
      <c r="B213" s="176" t="s">
        <v>2486</v>
      </c>
      <c r="C213" s="183" t="s">
        <v>2240</v>
      </c>
      <c r="D213" s="176"/>
      <c r="E213" s="177"/>
      <c r="F213" s="108">
        <f t="shared" si="17"/>
        <v>0</v>
      </c>
    </row>
    <row r="214" spans="1:6" ht="30" x14ac:dyDescent="0.25">
      <c r="A214" s="217" t="s">
        <v>2631</v>
      </c>
      <c r="B214" s="175" t="s">
        <v>2641</v>
      </c>
      <c r="C214" s="186" t="s">
        <v>2640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2632</v>
      </c>
      <c r="B215" s="176" t="s">
        <v>2486</v>
      </c>
      <c r="C215" s="183" t="s">
        <v>2241</v>
      </c>
      <c r="D215" s="176"/>
      <c r="E215" s="177"/>
      <c r="F215" s="108">
        <f t="shared" si="17"/>
        <v>0</v>
      </c>
    </row>
    <row r="216" spans="1:6" ht="45" x14ac:dyDescent="0.25">
      <c r="A216" s="217" t="s">
        <v>2633</v>
      </c>
      <c r="B216" s="176" t="s">
        <v>2486</v>
      </c>
      <c r="C216" s="186" t="s">
        <v>2242</v>
      </c>
      <c r="D216" s="176"/>
      <c r="E216" s="177"/>
      <c r="F216" s="108">
        <f t="shared" si="17"/>
        <v>0</v>
      </c>
    </row>
    <row r="217" spans="1:6" ht="45" x14ac:dyDescent="0.25">
      <c r="A217" s="217" t="s">
        <v>2634</v>
      </c>
      <c r="B217" s="176" t="s">
        <v>2486</v>
      </c>
      <c r="C217" s="186" t="s">
        <v>2243</v>
      </c>
      <c r="D217" s="176"/>
      <c r="E217" s="177"/>
      <c r="F217" s="108">
        <f t="shared" si="17"/>
        <v>0</v>
      </c>
    </row>
    <row r="218" spans="1:6" ht="30" x14ac:dyDescent="0.25">
      <c r="A218" s="217" t="s">
        <v>2635</v>
      </c>
      <c r="B218" s="176" t="s">
        <v>2486</v>
      </c>
      <c r="C218" s="186" t="s">
        <v>2244</v>
      </c>
      <c r="D218" s="176"/>
      <c r="E218" s="181"/>
      <c r="F218" s="108">
        <f t="shared" si="17"/>
        <v>0</v>
      </c>
    </row>
    <row r="219" spans="1:6" x14ac:dyDescent="0.25">
      <c r="A219" s="217" t="s">
        <v>2636</v>
      </c>
      <c r="B219" s="182" t="s">
        <v>1773</v>
      </c>
      <c r="C219" s="186" t="s">
        <v>1765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2690</v>
      </c>
      <c r="B220" s="182" t="s">
        <v>2689</v>
      </c>
      <c r="C220" s="186" t="s">
        <v>2245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2637</v>
      </c>
      <c r="B221" s="182" t="s">
        <v>1774</v>
      </c>
      <c r="C221" s="186" t="s">
        <v>1764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2638</v>
      </c>
      <c r="B222" s="182" t="s">
        <v>2587</v>
      </c>
      <c r="C222" s="186" t="s">
        <v>2519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2486</v>
      </c>
      <c r="C225" s="117" t="s">
        <v>2246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1824</v>
      </c>
      <c r="B227" s="176" t="s">
        <v>2486</v>
      </c>
      <c r="C227" s="30" t="s">
        <v>2247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1823</v>
      </c>
      <c r="B230" s="176" t="s">
        <v>2486</v>
      </c>
      <c r="C230" s="3" t="s">
        <v>2248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2252</v>
      </c>
      <c r="D231" s="31"/>
      <c r="E231" s="39"/>
      <c r="F231" s="41">
        <f>SUM(F188:F230)</f>
        <v>5343200</v>
      </c>
    </row>
    <row r="232" spans="1:6" ht="27.75" customHeight="1" x14ac:dyDescent="0.25">
      <c r="A232" s="148" t="s">
        <v>2249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2253</v>
      </c>
      <c r="B234" s="175" t="s">
        <v>2643</v>
      </c>
      <c r="C234" s="185" t="s">
        <v>2254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2255</v>
      </c>
      <c r="B235" s="175" t="s">
        <v>2644</v>
      </c>
      <c r="C235" s="185" t="s">
        <v>2256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2257</v>
      </c>
      <c r="B236" s="176" t="s">
        <v>2486</v>
      </c>
      <c r="C236" s="178" t="s">
        <v>2258</v>
      </c>
      <c r="D236" s="176"/>
      <c r="E236" s="218" t="s">
        <v>2678</v>
      </c>
      <c r="F236" s="108"/>
    </row>
    <row r="237" spans="1:6" ht="45" x14ac:dyDescent="0.25">
      <c r="A237" s="174" t="s">
        <v>2259</v>
      </c>
      <c r="B237" s="176" t="s">
        <v>2486</v>
      </c>
      <c r="C237" s="178" t="s">
        <v>2260</v>
      </c>
      <c r="D237" s="176"/>
      <c r="E237" s="218" t="s">
        <v>2678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2262</v>
      </c>
      <c r="B239" s="175" t="s">
        <v>2646</v>
      </c>
      <c r="C239" s="178" t="s">
        <v>2263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2264</v>
      </c>
      <c r="B240" s="175" t="s">
        <v>2647</v>
      </c>
      <c r="C240" s="178" t="s">
        <v>2265</v>
      </c>
      <c r="D240" s="176">
        <v>1</v>
      </c>
      <c r="E240" s="181">
        <v>315000</v>
      </c>
      <c r="F240" s="108">
        <f t="shared" si="20"/>
        <v>315000</v>
      </c>
    </row>
    <row r="241" spans="1:6" ht="45" x14ac:dyDescent="0.25">
      <c r="A241" s="174" t="s">
        <v>2266</v>
      </c>
      <c r="B241" s="175" t="s">
        <v>2648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 x14ac:dyDescent="0.25">
      <c r="A242" s="174" t="s">
        <v>2267</v>
      </c>
      <c r="B242" s="175" t="s">
        <v>2649</v>
      </c>
      <c r="C242" s="178" t="s">
        <v>2268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2269</v>
      </c>
      <c r="B243" s="175" t="s">
        <v>2650</v>
      </c>
      <c r="C243" s="178" t="s">
        <v>2270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2271</v>
      </c>
      <c r="B244" s="175" t="s">
        <v>2728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2272</v>
      </c>
      <c r="B245" s="175" t="s">
        <v>2651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2273</v>
      </c>
      <c r="B246" s="175" t="s">
        <v>2652</v>
      </c>
      <c r="C246" s="178" t="s">
        <v>2274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2275</v>
      </c>
      <c r="B247" s="175" t="s">
        <v>2653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2276</v>
      </c>
      <c r="B248" s="175" t="s">
        <v>2727</v>
      </c>
      <c r="C248" s="178" t="s">
        <v>2277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2486</v>
      </c>
      <c r="C251" s="117" t="s">
        <v>2278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1824</v>
      </c>
      <c r="B253" s="176" t="s">
        <v>2486</v>
      </c>
      <c r="C253" s="30" t="s">
        <v>2279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1823</v>
      </c>
      <c r="B256" s="176" t="s">
        <v>2486</v>
      </c>
      <c r="C256" s="3" t="s">
        <v>2280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2261</v>
      </c>
      <c r="D257" s="24"/>
      <c r="E257" s="24"/>
      <c r="F257" s="41">
        <f>SUM(F233:F256)</f>
        <v>2792300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1682</v>
      </c>
      <c r="B2" s="85"/>
      <c r="C2" s="86"/>
      <c r="D2" s="93" t="s">
        <v>725</v>
      </c>
      <c r="E2" s="94" t="s">
        <v>1683</v>
      </c>
      <c r="F2" s="93" t="s">
        <v>1684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1822</v>
      </c>
      <c r="B5" s="67" t="s">
        <v>1258</v>
      </c>
      <c r="C5" s="190" t="s">
        <v>2544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 x14ac:dyDescent="0.25">
      <c r="A9" s="43" t="s">
        <v>897</v>
      </c>
      <c r="B9" s="67" t="s">
        <v>1729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2281</v>
      </c>
      <c r="B2" s="19"/>
      <c r="C2" s="76"/>
      <c r="D2" s="21" t="s">
        <v>725</v>
      </c>
      <c r="E2" s="94" t="s">
        <v>1683</v>
      </c>
      <c r="F2" s="93" t="s">
        <v>1684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2282</v>
      </c>
      <c r="B5" s="2" t="s">
        <v>1635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2283</v>
      </c>
      <c r="B6" s="2" t="s">
        <v>1636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2284</v>
      </c>
      <c r="B7" s="175" t="s">
        <v>2771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2285</v>
      </c>
      <c r="B10" s="2" t="s">
        <v>2526</v>
      </c>
      <c r="C10" s="30" t="s">
        <v>2527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2286</v>
      </c>
      <c r="B11" s="2" t="s">
        <v>2463</v>
      </c>
      <c r="C11" s="30" t="s">
        <v>2287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2288</v>
      </c>
      <c r="B12" s="175" t="s">
        <v>2749</v>
      </c>
      <c r="C12" s="178" t="s">
        <v>2289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2291</v>
      </c>
      <c r="B13" s="2" t="s">
        <v>2742</v>
      </c>
      <c r="C13" s="30" t="s">
        <v>2290</v>
      </c>
      <c r="D13" s="31">
        <v>3</v>
      </c>
      <c r="E13" s="179">
        <v>6900</v>
      </c>
      <c r="F13" s="179">
        <f t="shared" si="2"/>
        <v>20700</v>
      </c>
    </row>
    <row r="14" spans="1:7" x14ac:dyDescent="0.25">
      <c r="A14" s="24" t="s">
        <v>2292</v>
      </c>
      <c r="B14" s="2" t="s">
        <v>2464</v>
      </c>
      <c r="C14" s="30" t="s">
        <v>2293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2294</v>
      </c>
      <c r="B15" s="2" t="s">
        <v>2687</v>
      </c>
      <c r="C15" s="30" t="s">
        <v>2705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2295</v>
      </c>
      <c r="B16" s="2" t="s">
        <v>1324</v>
      </c>
      <c r="C16" s="30" t="s">
        <v>2591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2296</v>
      </c>
      <c r="B17" s="2" t="s">
        <v>1726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2298</v>
      </c>
      <c r="B19" s="2" t="s">
        <v>2588</v>
      </c>
      <c r="C19" s="30" t="s">
        <v>2297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2299</v>
      </c>
      <c r="B20" s="2" t="s">
        <v>1418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2300</v>
      </c>
      <c r="B21" s="2" t="s">
        <v>1640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2301</v>
      </c>
      <c r="B22" s="2" t="s">
        <v>2589</v>
      </c>
      <c r="C22" s="178" t="s">
        <v>2590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2302</v>
      </c>
      <c r="B23" s="2" t="s">
        <v>2551</v>
      </c>
      <c r="C23" s="3" t="s">
        <v>2303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2304</v>
      </c>
      <c r="B24" s="271"/>
      <c r="C24" s="271"/>
      <c r="D24" s="271"/>
      <c r="E24" s="271"/>
      <c r="F24" s="272"/>
    </row>
    <row r="25" spans="1:7" x14ac:dyDescent="0.25">
      <c r="A25" s="174" t="s">
        <v>2305</v>
      </c>
      <c r="B25" s="176" t="s">
        <v>2486</v>
      </c>
      <c r="C25" s="178" t="s">
        <v>2306</v>
      </c>
      <c r="D25" s="176"/>
      <c r="E25" s="177"/>
      <c r="F25" s="177"/>
      <c r="G25" s="15"/>
    </row>
    <row r="26" spans="1:7" x14ac:dyDescent="0.25">
      <c r="A26" s="174" t="s">
        <v>2307</v>
      </c>
      <c r="B26" s="175" t="s">
        <v>2467</v>
      </c>
      <c r="C26" s="178" t="s">
        <v>2308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2309</v>
      </c>
      <c r="B27" s="175" t="s">
        <v>2575</v>
      </c>
      <c r="C27" s="178" t="s">
        <v>2592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2310</v>
      </c>
      <c r="B28" s="175" t="s">
        <v>2478</v>
      </c>
      <c r="C28" s="178" t="s">
        <v>2311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2312</v>
      </c>
      <c r="B29" s="175" t="s">
        <v>2472</v>
      </c>
      <c r="C29" s="178" t="s">
        <v>2313</v>
      </c>
      <c r="D29" s="176">
        <v>1</v>
      </c>
      <c r="E29" s="179">
        <v>4950</v>
      </c>
      <c r="F29" s="179">
        <f t="shared" si="0"/>
        <v>4950</v>
      </c>
      <c r="G29" s="15"/>
    </row>
    <row r="30" spans="1:7" x14ac:dyDescent="0.25">
      <c r="A30" s="174" t="s">
        <v>2314</v>
      </c>
      <c r="B30" s="175" t="s">
        <v>2468</v>
      </c>
      <c r="C30" s="178" t="s">
        <v>2315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2316</v>
      </c>
      <c r="B31" s="175" t="s">
        <v>2477</v>
      </c>
      <c r="C31" s="178" t="s">
        <v>2317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2318</v>
      </c>
      <c r="B32" s="175" t="s">
        <v>2465</v>
      </c>
      <c r="C32" s="178" t="s">
        <v>2319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2320</v>
      </c>
      <c r="B33" s="175" t="s">
        <v>2479</v>
      </c>
      <c r="C33" s="178" t="s">
        <v>2321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2322</v>
      </c>
      <c r="B34" s="175" t="s">
        <v>2469</v>
      </c>
      <c r="C34" s="178" t="s">
        <v>2323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2324</v>
      </c>
      <c r="B35" s="175" t="s">
        <v>2470</v>
      </c>
      <c r="C35" s="178" t="s">
        <v>2325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2326</v>
      </c>
      <c r="B36" s="175" t="s">
        <v>2473</v>
      </c>
      <c r="C36" s="178" t="s">
        <v>2327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2328</v>
      </c>
      <c r="B37" s="175" t="s">
        <v>2471</v>
      </c>
      <c r="C37" s="178" t="s">
        <v>2329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2330</v>
      </c>
      <c r="B38" s="175" t="s">
        <v>2480</v>
      </c>
      <c r="C38" s="178" t="s">
        <v>2331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2332</v>
      </c>
      <c r="B39" s="175" t="s">
        <v>2474</v>
      </c>
      <c r="C39" s="178" t="s">
        <v>2333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2334</v>
      </c>
      <c r="B40" s="175" t="s">
        <v>2475</v>
      </c>
      <c r="C40" s="178" t="s">
        <v>2335</v>
      </c>
      <c r="D40" s="176">
        <v>1</v>
      </c>
      <c r="E40" s="179">
        <v>3200</v>
      </c>
      <c r="F40" s="179">
        <f t="shared" si="0"/>
        <v>3200</v>
      </c>
      <c r="G40" s="15"/>
    </row>
    <row r="41" spans="1:7" x14ac:dyDescent="0.25">
      <c r="A41" s="174" t="s">
        <v>2336</v>
      </c>
      <c r="B41" s="175" t="s">
        <v>2476</v>
      </c>
      <c r="C41" s="178" t="s">
        <v>2337</v>
      </c>
      <c r="D41" s="176">
        <v>1</v>
      </c>
      <c r="E41" s="179">
        <v>1600</v>
      </c>
      <c r="F41" s="179">
        <f t="shared" si="0"/>
        <v>1600</v>
      </c>
      <c r="G41" s="15"/>
    </row>
    <row r="42" spans="1:7" x14ac:dyDescent="0.25">
      <c r="A42" s="174" t="s">
        <v>2338</v>
      </c>
      <c r="B42" s="175" t="s">
        <v>1479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2339</v>
      </c>
      <c r="B43" s="175" t="s">
        <v>2466</v>
      </c>
      <c r="C43" s="178" t="s">
        <v>2340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2355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2341</v>
      </c>
      <c r="B46" s="175" t="s">
        <v>2643</v>
      </c>
      <c r="C46" s="185" t="s">
        <v>2254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2342</v>
      </c>
      <c r="B47" s="175" t="s">
        <v>2644</v>
      </c>
      <c r="C47" s="185" t="s">
        <v>2256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2343</v>
      </c>
      <c r="B48" s="176"/>
      <c r="C48" s="178" t="s">
        <v>2258</v>
      </c>
      <c r="D48" s="176"/>
      <c r="E48" s="218" t="s">
        <v>2645</v>
      </c>
      <c r="F48" s="108"/>
      <c r="G48" s="15"/>
    </row>
    <row r="49" spans="1:7" ht="30" x14ac:dyDescent="0.25">
      <c r="A49" s="174" t="s">
        <v>2344</v>
      </c>
      <c r="B49" s="176"/>
      <c r="C49" s="178" t="s">
        <v>2260</v>
      </c>
      <c r="D49" s="176"/>
      <c r="E49" s="218" t="s">
        <v>2645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2345</v>
      </c>
      <c r="B51" s="175" t="s">
        <v>2646</v>
      </c>
      <c r="C51" s="178" t="s">
        <v>2263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2346</v>
      </c>
      <c r="B52" s="175" t="s">
        <v>2726</v>
      </c>
      <c r="C52" s="178" t="s">
        <v>2265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 x14ac:dyDescent="0.25">
      <c r="A53" s="174" t="s">
        <v>2347</v>
      </c>
      <c r="B53" s="175" t="s">
        <v>2648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 x14ac:dyDescent="0.25">
      <c r="A54" s="174" t="s">
        <v>2348</v>
      </c>
      <c r="B54" s="175" t="s">
        <v>2649</v>
      </c>
      <c r="C54" s="178" t="s">
        <v>2268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2349</v>
      </c>
      <c r="B55" s="175" t="s">
        <v>2650</v>
      </c>
      <c r="C55" s="178" t="s">
        <v>2270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2350</v>
      </c>
      <c r="B56" s="175" t="s">
        <v>2728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2351</v>
      </c>
      <c r="B57" s="175" t="s">
        <v>2651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2352</v>
      </c>
      <c r="B58" s="175" t="s">
        <v>2652</v>
      </c>
      <c r="C58" s="178" t="s">
        <v>2274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2353</v>
      </c>
      <c r="B59" s="175" t="s">
        <v>2653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2354</v>
      </c>
      <c r="B60" s="175" t="s">
        <v>2727</v>
      </c>
      <c r="C60" s="178" t="s">
        <v>2277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2358</v>
      </c>
      <c r="B63" s="2" t="s">
        <v>2481</v>
      </c>
      <c r="C63" s="30" t="s">
        <v>2356</v>
      </c>
      <c r="D63" s="31">
        <v>1</v>
      </c>
      <c r="E63" s="179">
        <v>72600</v>
      </c>
      <c r="F63" s="179">
        <f>E63*D63</f>
        <v>72600</v>
      </c>
    </row>
    <row r="64" spans="1:7" ht="30" x14ac:dyDescent="0.25">
      <c r="A64" s="24" t="s">
        <v>2359</v>
      </c>
      <c r="B64" s="2" t="s">
        <v>1651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2360</v>
      </c>
      <c r="B65" s="2" t="s">
        <v>1652</v>
      </c>
      <c r="C65" s="30" t="s">
        <v>2357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2361</v>
      </c>
      <c r="B66" s="2" t="s">
        <v>1644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2362</v>
      </c>
      <c r="B67" s="2" t="s">
        <v>1645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2363</v>
      </c>
      <c r="B68" s="2" t="s">
        <v>2747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2364</v>
      </c>
      <c r="B69" s="175" t="s">
        <v>2482</v>
      </c>
      <c r="C69" s="178" t="s">
        <v>2365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2366</v>
      </c>
      <c r="B70" s="175" t="s">
        <v>2370</v>
      </c>
      <c r="C70" s="178" t="s">
        <v>2367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2368</v>
      </c>
      <c r="B71" s="175" t="s">
        <v>2483</v>
      </c>
      <c r="C71" s="178" t="s">
        <v>2369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2374</v>
      </c>
      <c r="B72" s="2" t="s">
        <v>2751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 x14ac:dyDescent="0.25">
      <c r="A73" s="24" t="s">
        <v>2375</v>
      </c>
      <c r="B73" s="2" t="s">
        <v>1646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2376</v>
      </c>
      <c r="B74" s="2" t="s">
        <v>1734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2377</v>
      </c>
      <c r="B75" s="2" t="s">
        <v>1783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2378</v>
      </c>
      <c r="B76" s="2" t="s">
        <v>1647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 x14ac:dyDescent="0.25">
      <c r="A77" s="24" t="s">
        <v>2379</v>
      </c>
      <c r="B77" s="2" t="s">
        <v>1648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2380</v>
      </c>
      <c r="B78" s="2" t="s">
        <v>1649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2381</v>
      </c>
      <c r="B79" s="2" t="s">
        <v>1811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2371</v>
      </c>
      <c r="B80" s="175" t="s">
        <v>2373</v>
      </c>
      <c r="C80" s="178" t="s">
        <v>2372</v>
      </c>
      <c r="D80" s="176">
        <v>3</v>
      </c>
      <c r="E80" s="179">
        <v>350</v>
      </c>
      <c r="F80" s="179">
        <f t="shared" si="6"/>
        <v>1050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2382</v>
      </c>
      <c r="B82" s="175" t="s">
        <v>2491</v>
      </c>
      <c r="C82" s="185" t="s">
        <v>2383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2384</v>
      </c>
      <c r="B83" s="175" t="s">
        <v>2484</v>
      </c>
      <c r="C83" s="185" t="s">
        <v>2385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2394</v>
      </c>
      <c r="B84" s="2" t="s">
        <v>1643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2395</v>
      </c>
      <c r="B85" s="175" t="s">
        <v>2493</v>
      </c>
      <c r="C85" s="30" t="s">
        <v>2386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2387</v>
      </c>
      <c r="B86" s="175" t="s">
        <v>2485</v>
      </c>
      <c r="C86" s="178" t="s">
        <v>2388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2389</v>
      </c>
      <c r="B87" s="176" t="s">
        <v>2486</v>
      </c>
      <c r="C87" s="178" t="s">
        <v>2390</v>
      </c>
      <c r="D87" s="69"/>
      <c r="E87" s="179"/>
      <c r="F87" s="179"/>
    </row>
    <row r="88" spans="1:6" x14ac:dyDescent="0.25">
      <c r="A88" s="174" t="s">
        <v>2391</v>
      </c>
      <c r="B88" s="175" t="s">
        <v>2706</v>
      </c>
      <c r="C88" s="178" t="s">
        <v>2492</v>
      </c>
      <c r="D88" s="69">
        <v>1</v>
      </c>
      <c r="E88" s="179">
        <v>1500</v>
      </c>
      <c r="F88" s="179">
        <f t="shared" si="7"/>
        <v>1500</v>
      </c>
    </row>
    <row r="89" spans="1:6" x14ac:dyDescent="0.25">
      <c r="A89" s="24" t="s">
        <v>2393</v>
      </c>
      <c r="B89" s="2" t="s">
        <v>2778</v>
      </c>
      <c r="C89" s="30" t="s">
        <v>2392</v>
      </c>
      <c r="D89" s="31">
        <v>1</v>
      </c>
      <c r="E89" s="179">
        <v>32360</v>
      </c>
      <c r="F89" s="179">
        <f>E89*D89</f>
        <v>32360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2396</v>
      </c>
      <c r="B92" s="2" t="s">
        <v>1641</v>
      </c>
      <c r="C92" s="30" t="s">
        <v>2397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2398</v>
      </c>
      <c r="B93" s="2" t="s">
        <v>1642</v>
      </c>
      <c r="C93" s="30" t="s">
        <v>2399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2400</v>
      </c>
      <c r="B94" s="175" t="s">
        <v>2406</v>
      </c>
      <c r="C94" s="178" t="s">
        <v>2401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2402</v>
      </c>
      <c r="B95" s="175" t="s">
        <v>2407</v>
      </c>
      <c r="C95" s="178" t="s">
        <v>2403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2404</v>
      </c>
      <c r="B96" s="175" t="s">
        <v>2677</v>
      </c>
      <c r="C96" s="178" t="s">
        <v>2405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2408</v>
      </c>
      <c r="B97" s="175" t="s">
        <v>2489</v>
      </c>
      <c r="C97" s="178" t="s">
        <v>2490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2409</v>
      </c>
      <c r="B98" s="175" t="s">
        <v>2488</v>
      </c>
      <c r="C98" s="178" t="s">
        <v>2410</v>
      </c>
      <c r="D98" s="176">
        <v>5</v>
      </c>
      <c r="E98" s="179">
        <v>7600</v>
      </c>
      <c r="F98" s="179">
        <f t="shared" si="8"/>
        <v>38000</v>
      </c>
    </row>
    <row r="99" spans="1:7" x14ac:dyDescent="0.25">
      <c r="A99" s="24" t="s">
        <v>2411</v>
      </c>
      <c r="B99" s="2" t="s">
        <v>2415</v>
      </c>
      <c r="C99" s="30" t="s">
        <v>2412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2413</v>
      </c>
      <c r="B100" s="2" t="s">
        <v>2494</v>
      </c>
      <c r="C100" s="30" t="s">
        <v>2414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2416</v>
      </c>
      <c r="B101" s="2" t="s">
        <v>1650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2417</v>
      </c>
      <c r="B104" s="2" t="s">
        <v>2521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2418</v>
      </c>
      <c r="B105" s="2" t="s">
        <v>2522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 x14ac:dyDescent="0.25">
      <c r="A106" s="1" t="s">
        <v>2419</v>
      </c>
      <c r="B106" s="2" t="s">
        <v>2523</v>
      </c>
      <c r="C106" s="3" t="s">
        <v>2420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2421</v>
      </c>
      <c r="B107" s="2" t="s">
        <v>2524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1638</v>
      </c>
      <c r="C110" s="30" t="s">
        <v>2422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2423</v>
      </c>
      <c r="B111" s="37" t="s">
        <v>2525</v>
      </c>
      <c r="C111" s="178" t="s">
        <v>2424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2425</v>
      </c>
      <c r="B112" s="175" t="s">
        <v>2691</v>
      </c>
      <c r="C112" s="178" t="s">
        <v>2426</v>
      </c>
      <c r="D112" s="176">
        <v>1</v>
      </c>
      <c r="E112" s="179">
        <v>19700</v>
      </c>
      <c r="F112" s="179">
        <f t="shared" si="11"/>
        <v>19700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1824</v>
      </c>
      <c r="B114" s="37" t="s">
        <v>1639</v>
      </c>
      <c r="C114" s="30" t="s">
        <v>2427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1823</v>
      </c>
      <c r="B117" s="2" t="s">
        <v>1637</v>
      </c>
      <c r="C117" s="30" t="s">
        <v>2428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2429</v>
      </c>
      <c r="D118" s="24"/>
      <c r="E118" s="24"/>
      <c r="F118" s="41">
        <f>SUM(F3:F117)</f>
        <v>6664390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2430</v>
      </c>
      <c r="B2" s="19"/>
      <c r="C2" s="79"/>
      <c r="D2" s="22" t="s">
        <v>725</v>
      </c>
      <c r="E2" s="94" t="s">
        <v>1683</v>
      </c>
      <c r="F2" s="93" t="s">
        <v>1684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2431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2432</v>
      </c>
      <c r="B7" s="2" t="s">
        <v>1696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1692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1697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1770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1800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1771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1693</v>
      </c>
      <c r="C16" s="3" t="s">
        <v>1681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1698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1701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1699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1700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1703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1702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1712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1704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1761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2433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2434</v>
      </c>
      <c r="B30" s="2" t="s">
        <v>1705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2435</v>
      </c>
      <c r="B31" s="2" t="s">
        <v>1706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1762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1766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1707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2436</v>
      </c>
      <c r="B39" s="2" t="s">
        <v>1711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1708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1709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1710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2768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2453</v>
      </c>
      <c r="B45" s="2" t="s">
        <v>2750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2454</v>
      </c>
      <c r="B46" s="2" t="s">
        <v>2593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2437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2438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2744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1721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1812</v>
      </c>
      <c r="C54" s="3" t="s">
        <v>2616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1518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 x14ac:dyDescent="0.25">
      <c r="A56" s="1" t="s">
        <v>604</v>
      </c>
      <c r="B56" s="2" t="s">
        <v>1519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 x14ac:dyDescent="0.25">
      <c r="A57" s="1" t="s">
        <v>606</v>
      </c>
      <c r="B57" s="2" t="s">
        <v>1520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1521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 x14ac:dyDescent="0.25">
      <c r="A59" s="1" t="s">
        <v>610</v>
      </c>
      <c r="B59" s="2" t="s">
        <v>1485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1522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1731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2746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1405</v>
      </c>
      <c r="C64" s="3" t="s">
        <v>2655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2770</v>
      </c>
      <c r="B65" s="2" t="s">
        <v>2724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1523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1524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1525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1526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1527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2771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2578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 x14ac:dyDescent="0.25">
      <c r="A80" s="1" t="s">
        <v>1149</v>
      </c>
      <c r="B80" s="2" t="s">
        <v>2594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2439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1794</v>
      </c>
      <c r="C86" s="4" t="s">
        <v>1990</v>
      </c>
      <c r="D86" s="4">
        <v>15</v>
      </c>
      <c r="E86" s="106">
        <v>440</v>
      </c>
      <c r="F86" s="90">
        <f t="shared" si="4"/>
        <v>6600</v>
      </c>
    </row>
    <row r="87" spans="1:6" x14ac:dyDescent="0.25">
      <c r="A87" s="1" t="s">
        <v>644</v>
      </c>
      <c r="B87" s="2" t="s">
        <v>2752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1482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1480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1492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2578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1528</v>
      </c>
      <c r="C101" s="3" t="s">
        <v>2440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2656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1818</v>
      </c>
      <c r="C105" s="3" t="s">
        <v>1819</v>
      </c>
      <c r="D105" s="4">
        <v>1</v>
      </c>
      <c r="E105" s="106">
        <v>23500</v>
      </c>
      <c r="F105" s="90">
        <f>E105*D105</f>
        <v>23500</v>
      </c>
    </row>
    <row r="106" spans="1:6" x14ac:dyDescent="0.25">
      <c r="A106" s="1" t="s">
        <v>672</v>
      </c>
      <c r="B106" s="2" t="s">
        <v>1529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1732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1530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1531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2441</v>
      </c>
      <c r="B115" s="2" t="s">
        <v>2528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2442</v>
      </c>
      <c r="B116" s="2" t="s">
        <v>1532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2443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2444</v>
      </c>
      <c r="B118" s="2" t="s">
        <v>1722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2184</v>
      </c>
      <c r="B119" s="2" t="s">
        <v>1687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2445</v>
      </c>
      <c r="B120" s="2" t="s">
        <v>1450</v>
      </c>
      <c r="C120" s="3" t="s">
        <v>2446</v>
      </c>
      <c r="D120" s="4">
        <v>1</v>
      </c>
      <c r="E120" s="106">
        <v>4300</v>
      </c>
      <c r="F120" s="90">
        <f>E120*D120</f>
        <v>4300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1496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1787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2654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1457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1533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2447</v>
      </c>
      <c r="B133" s="150" t="s">
        <v>1818</v>
      </c>
      <c r="C133" s="4" t="s">
        <v>1820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 x14ac:dyDescent="0.25">
      <c r="A134" s="1" t="s">
        <v>2448</v>
      </c>
      <c r="B134" s="2" t="s">
        <v>1732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2449</v>
      </c>
      <c r="B135" s="2" t="s">
        <v>2595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2450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2451</v>
      </c>
      <c r="D137" s="1"/>
      <c r="E137" s="1"/>
      <c r="F137" s="45">
        <f>SUM(F49:F136)</f>
        <v>4640710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1683</v>
      </c>
      <c r="F2" s="93" t="s">
        <v>1684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1823</v>
      </c>
      <c r="B5" s="2" t="s">
        <v>1375</v>
      </c>
      <c r="C5" s="3" t="s">
        <v>2506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1788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2504</v>
      </c>
      <c r="C9" s="117" t="s">
        <v>1828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1824</v>
      </c>
      <c r="B11" s="2" t="s">
        <v>2498</v>
      </c>
      <c r="C11" s="30" t="s">
        <v>1825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1826</v>
      </c>
      <c r="B12" s="2" t="s">
        <v>2497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1827</v>
      </c>
      <c r="B13" s="2" t="s">
        <v>2499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1715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1376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1813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1377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1378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1379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1380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 x14ac:dyDescent="0.25">
      <c r="A29" s="24" t="s">
        <v>32</v>
      </c>
      <c r="B29" s="2" t="s">
        <v>1381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1382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1808</v>
      </c>
      <c r="C33" s="3" t="s">
        <v>1807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1383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1384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1385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1772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2500</v>
      </c>
      <c r="C48" s="30" t="s">
        <v>1829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2501</v>
      </c>
      <c r="C49" s="30" t="s">
        <v>1830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2502</v>
      </c>
      <c r="C54" s="30" t="s">
        <v>1831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1809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1386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1387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1388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1779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2495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2496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1389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2452</v>
      </c>
      <c r="B98" s="2" t="s">
        <v>1272</v>
      </c>
      <c r="C98" s="30" t="s">
        <v>1832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1390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1833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1391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1392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 x14ac:dyDescent="0.25">
      <c r="A129" s="24" t="s">
        <v>116</v>
      </c>
      <c r="B129" s="2" t="s">
        <v>2503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5034150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1683</v>
      </c>
      <c r="F2" s="93" t="s">
        <v>1684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1834</v>
      </c>
      <c r="B4" s="2" t="s">
        <v>1777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2714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2707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2708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2507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1824</v>
      </c>
      <c r="B13" s="176" t="s">
        <v>2486</v>
      </c>
      <c r="C13" s="30" t="s">
        <v>1835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1683</v>
      </c>
      <c r="F2" s="93" t="s">
        <v>1684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2709</v>
      </c>
      <c r="B4" s="44" t="s">
        <v>2711</v>
      </c>
      <c r="C4" s="133" t="s">
        <v>2710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2686</v>
      </c>
      <c r="C6" s="133" t="s">
        <v>1836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2512</v>
      </c>
      <c r="C7" s="133" t="s">
        <v>1837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1793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2659</v>
      </c>
      <c r="C9" s="157" t="s">
        <v>1838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2456</v>
      </c>
      <c r="C11" s="133" t="s">
        <v>1839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1769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1795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1840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1797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1796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1799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2660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2513</v>
      </c>
      <c r="C20" s="3" t="s">
        <v>1841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2661</v>
      </c>
      <c r="C21" s="117" t="s">
        <v>1844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1842</v>
      </c>
      <c r="B22" s="175" t="s">
        <v>2662</v>
      </c>
      <c r="C22" s="117" t="s">
        <v>1845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2663</v>
      </c>
      <c r="C23" s="117" t="s">
        <v>1846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2664</v>
      </c>
      <c r="C24" s="117" t="s">
        <v>1847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1843</v>
      </c>
      <c r="B25" s="175" t="s">
        <v>2665</v>
      </c>
      <c r="C25" s="117" t="s">
        <v>1848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1849</v>
      </c>
      <c r="B26" s="175" t="s">
        <v>2666</v>
      </c>
      <c r="C26" s="117" t="s">
        <v>1853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1850</v>
      </c>
      <c r="B27" s="175" t="s">
        <v>2667</v>
      </c>
      <c r="C27" s="117" t="s">
        <v>1854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1851</v>
      </c>
      <c r="B28" s="175" t="s">
        <v>2668</v>
      </c>
      <c r="C28" s="117" t="s">
        <v>1855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2669</v>
      </c>
      <c r="C29" s="117" t="s">
        <v>1856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2670</v>
      </c>
      <c r="C30" s="117" t="s">
        <v>1857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1852</v>
      </c>
      <c r="B31" s="175" t="s">
        <v>2671</v>
      </c>
      <c r="C31" s="117" t="s">
        <v>1858</v>
      </c>
      <c r="D31" s="114">
        <v>1</v>
      </c>
      <c r="E31" s="91">
        <v>2300</v>
      </c>
      <c r="F31" s="90">
        <f t="shared" si="1"/>
        <v>2300</v>
      </c>
    </row>
    <row r="32" spans="1:6" ht="45" x14ac:dyDescent="0.25">
      <c r="A32" s="158" t="s">
        <v>949</v>
      </c>
      <c r="B32" s="175" t="s">
        <v>2672</v>
      </c>
      <c r="C32" s="117" t="s">
        <v>1859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2673</v>
      </c>
      <c r="C33" s="117" t="s">
        <v>1860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2674</v>
      </c>
      <c r="C34" s="117" t="s">
        <v>1861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2675</v>
      </c>
      <c r="C35" s="117" t="s">
        <v>1862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2676</v>
      </c>
      <c r="C36" s="117" t="s">
        <v>1863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2657</v>
      </c>
      <c r="C37" s="117" t="s">
        <v>1870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1864</v>
      </c>
      <c r="B38" s="197" t="s">
        <v>2461</v>
      </c>
      <c r="C38" s="117" t="s">
        <v>1871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1865</v>
      </c>
      <c r="B39" s="197" t="s">
        <v>2462</v>
      </c>
      <c r="C39" s="117" t="s">
        <v>1872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1866</v>
      </c>
      <c r="B40" s="175" t="s">
        <v>2658</v>
      </c>
      <c r="C40" s="117" t="s">
        <v>1873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1867</v>
      </c>
      <c r="B41" s="44" t="s">
        <v>2713</v>
      </c>
      <c r="C41" s="3" t="s">
        <v>2712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1868</v>
      </c>
      <c r="B42" s="44" t="s">
        <v>1798</v>
      </c>
      <c r="C42" s="3" t="s">
        <v>1874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1869</v>
      </c>
      <c r="B43" s="197" t="s">
        <v>2460</v>
      </c>
      <c r="C43" s="3" t="s">
        <v>1875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528170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0:B18 B20 B38:B39 B1:B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1683</v>
      </c>
      <c r="F1" s="201" t="s">
        <v>1684</v>
      </c>
    </row>
    <row r="2" spans="1:6" ht="15.75" x14ac:dyDescent="0.25">
      <c r="A2" s="267" t="s">
        <v>1876</v>
      </c>
      <c r="B2" s="267"/>
      <c r="C2" s="267"/>
      <c r="D2" s="198"/>
      <c r="E2" s="198"/>
      <c r="F2" s="198"/>
    </row>
    <row r="3" spans="1:6" ht="15.75" x14ac:dyDescent="0.25">
      <c r="A3" s="267" t="s">
        <v>1877</v>
      </c>
      <c r="B3" s="267"/>
      <c r="C3" s="267"/>
      <c r="D3" s="198"/>
      <c r="E3" s="198"/>
      <c r="F3" s="198"/>
    </row>
    <row r="4" spans="1:6" ht="31.5" x14ac:dyDescent="0.25">
      <c r="A4" s="43" t="s">
        <v>2568</v>
      </c>
      <c r="B4" s="197" t="s">
        <v>2561</v>
      </c>
      <c r="C4" s="202" t="s">
        <v>2550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2569</v>
      </c>
      <c r="B5" s="197" t="s">
        <v>2562</v>
      </c>
      <c r="C5" s="203" t="s">
        <v>1878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2570</v>
      </c>
      <c r="B6" s="197" t="s">
        <v>2563</v>
      </c>
      <c r="C6" s="204" t="s">
        <v>2549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2571</v>
      </c>
      <c r="B7" s="197" t="s">
        <v>2564</v>
      </c>
      <c r="C7" s="204" t="s">
        <v>2548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2572</v>
      </c>
      <c r="B8" s="197" t="s">
        <v>2565</v>
      </c>
      <c r="C8" s="202" t="s">
        <v>2547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2573</v>
      </c>
      <c r="B9" s="197" t="s">
        <v>2566</v>
      </c>
      <c r="C9" s="204" t="s">
        <v>2546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2574</v>
      </c>
      <c r="B10" s="197" t="s">
        <v>2567</v>
      </c>
      <c r="C10" s="204" t="s">
        <v>2545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1683</v>
      </c>
      <c r="F1" s="93" t="s">
        <v>1684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 x14ac:dyDescent="0.25">
      <c r="A5" s="130" t="s">
        <v>846</v>
      </c>
      <c r="B5" s="131" t="s">
        <v>2508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2509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1776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1717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802700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9" width="14.28515625" style="6" customWidth="1"/>
    <col min="10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1879</v>
      </c>
      <c r="B6" s="44" t="s">
        <v>1395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1396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1397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1394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1398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1824</v>
      </c>
      <c r="B12" s="44" t="s">
        <v>1399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1823</v>
      </c>
      <c r="B15" s="44" t="s">
        <v>1393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1383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1653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2505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1654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1655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1384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1824</v>
      </c>
      <c r="B15" s="128" t="s">
        <v>1656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1657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1772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1823</v>
      </c>
      <c r="B23" s="54" t="s">
        <v>1400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2025-02-17T14:22:40Z</cp:lastPrinted>
  <dcterms:created xsi:type="dcterms:W3CDTF">2020-01-14T07:30:55Z</dcterms:created>
  <dcterms:modified xsi:type="dcterms:W3CDTF">2026-05-13T09:11:18Z</dcterms:modified>
</cp:coreProperties>
</file>