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W:\Менеджмент\Кабинеты\Price\"/>
    </mc:Choice>
  </mc:AlternateContent>
  <xr:revisionPtr revIDLastSave="0" documentId="11_E23471F74363FC009331820F166FDC1272C2083F" xr6:coauthVersionLast="47" xr6:coauthVersionMax="47" xr10:uidLastSave="{00000000-0000-0000-0000-000000000000}"/>
  <bookViews>
    <workbookView xWindow="720" yWindow="0" windowWidth="28080" windowHeight="15000" tabRatio="857" xr2:uid="{00000000-000D-0000-FFFF-FFFF00000000}"/>
  </bookViews>
  <sheets>
    <sheet name="Приказ 838" sheetId="1" r:id="rId1"/>
    <sheet name="П1-11 Психолог" sheetId="2" r:id="rId2"/>
    <sheet name="П1 Нач кл." sheetId="3" r:id="rId3"/>
    <sheet name="П3 Проект" sheetId="4" r:id="rId4"/>
    <sheet name="П4 Логопед" sheetId="5" r:id="rId5"/>
    <sheet name="П5 Рекреация" sheetId="24" r:id="rId6"/>
    <sheet name="П7 Игровая" sheetId="6" r:id="rId7"/>
    <sheet name="П8 Рус.яз и лит" sheetId="7" r:id="rId8"/>
    <sheet name="П9 Ин.яз" sheetId="8" r:id="rId9"/>
    <sheet name="П10 Ист и обществ" sheetId="9" r:id="rId10"/>
    <sheet name="П11 Геогр" sheetId="10" r:id="rId11"/>
    <sheet name="П12 ИЗО" sheetId="11" r:id="rId12"/>
    <sheet name="П13 Музыка" sheetId="12" r:id="rId13"/>
    <sheet name="П14 Физика и Астро" sheetId="13" r:id="rId14"/>
    <sheet name="П15 Химия" sheetId="14" r:id="rId15"/>
    <sheet name="П16 Био и экол" sheetId="15" r:id="rId16"/>
    <sheet name="П17 Матем" sheetId="18" r:id="rId17"/>
    <sheet name="П18 Информ" sheetId="19" r:id="rId18"/>
    <sheet name="П20 Труд(Технол)" sheetId="20" r:id="rId19"/>
    <sheet name="П21 ОБ_ЗР" sheetId="21" r:id="rId20"/>
    <sheet name="П22 ПРОФ" sheetId="22" r:id="rId21"/>
    <sheet name="Лист1" sheetId="25" r:id="rId22"/>
  </sheets>
  <definedNames>
    <definedName name="Z_746AC705_1951_4F4A_AFC0_292C9CBB2FB0_.wvu.Cols" localSheetId="13" hidden="1">'П14 Физика и Астро'!$F:$G</definedName>
  </definedNames>
  <calcPr calcId="191029"/>
  <customWorkbookViews>
    <customWorkbookView name="Пользователь - Личное представление" guid="{9CAF924E-FB22-4352-899B-CA2FA34568E5}" mergeInterval="0" personalView="1" xWindow="223" yWindow="29" windowWidth="1412" windowHeight="1004" tabRatio="960" activeSheetId="15"/>
    <customWorkbookView name="Оксана Горбачева - Личное представление" guid="{4F951AFB-7D37-4856-A103-EE26E8391DCE}" mergeInterval="0" personalView="1" maximized="1" windowWidth="1351" windowHeight="471" tabRatio="857" activeSheetId="1"/>
    <customWorkbookView name="Светлана Савина - Личное представление" guid="{709AD3A8-328E-45BA-BC00-DF82ADDF9793}" mergeInterval="0" personalView="1" maximized="1" windowWidth="762" windowHeight="566" tabRatio="960" activeSheetId="7"/>
    <customWorkbookView name="savina - Личное представление" guid="{F240F874-9389-4AFC-9ABC-AEADDD958E86}" mergeInterval="0" personalView="1" maximized="1" xWindow="1" yWindow="1" windowWidth="714" windowHeight="660" tabRatio="960" activeSheetId="17"/>
    <customWorkbookView name="8*8*8*8 - Личное представление" guid="{473FF729-6168-486A-B0F2-F03FF3B87848}" mergeInterval="0" personalView="1" maximized="1" windowWidth="1526" windowHeight="771" tabRatio="857" activeSheetId="20"/>
    <customWorkbookView name="Чистякова Галина Владимировна - Личное представление" guid="{83A0E709-33FC-426A-85B0-961FE193E95B}" mergeInterval="0" personalView="1" maximized="1" windowWidth="1916" windowHeight="795" tabRatio="857" activeSheetId="2"/>
    <customWorkbookView name="НН - Личное представление" guid="{96B61763-A3EC-4846-A7E2-1991A051E894}" mergeInterval="0" personalView="1" maximized="1" windowWidth="1916" windowHeight="791" tabRatio="857" activeSheetId="18"/>
    <customWorkbookView name="marketing282 - Личное представление" guid="{97DD9573-DC11-434A-AAE9-AC7D3724C7C8}" mergeInterval="0" personalView="1" maximized="1" xWindow="1" yWindow="1" windowWidth="1916" windowHeight="850" tabRatio="857" activeSheetId="13"/>
    <customWorkbookView name="admin - Личное представление" guid="{6DAA9C1B-36AB-4569-8373-154083942CBB}" mergeInterval="0" personalView="1" maximized="1" xWindow="1" yWindow="1" windowWidth="1360" windowHeight="548" tabRatio="857" activeSheetId="14"/>
    <customWorkbookView name="Zverdvd.org - Личное представление" guid="{2AC1EAFE-55F5-48E8-8121-3164CD51F25E}" mergeInterval="0" personalView="1" maximized="1" windowWidth="1362" windowHeight="542" tabRatio="857" activeSheetId="16"/>
    <customWorkbookView name="Скрипка Наталья Николаевна - Личное представление" guid="{746AC705-1951-4F4A-AFC0-292C9CBB2FB0}" mergeInterval="0" personalView="1" maximized="1" windowWidth="1916" windowHeight="811" tabRatio="960" activeSheetId="13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9" i="13" l="1"/>
  <c r="F130" i="13"/>
  <c r="F172" i="13" l="1"/>
  <c r="F34" i="13"/>
  <c r="F27" i="13" l="1"/>
  <c r="F37" i="13"/>
  <c r="F36" i="13"/>
  <c r="F45" i="22" l="1"/>
  <c r="F63" i="22" l="1"/>
  <c r="F61" i="22"/>
  <c r="F32" i="13" l="1"/>
  <c r="F156" i="20"/>
  <c r="F164" i="20"/>
  <c r="F5" i="5" l="1"/>
  <c r="F19" i="5" l="1"/>
  <c r="F20" i="5"/>
  <c r="F21" i="5"/>
  <c r="F22" i="5"/>
  <c r="F23" i="5"/>
  <c r="F24" i="5"/>
  <c r="F25" i="5"/>
  <c r="F26" i="5"/>
  <c r="F27" i="5"/>
  <c r="F28" i="5"/>
  <c r="F29" i="5"/>
  <c r="F30" i="5"/>
  <c r="F31" i="5"/>
  <c r="F32" i="5"/>
  <c r="F33" i="5"/>
  <c r="F34" i="5"/>
  <c r="F35" i="5"/>
  <c r="F36" i="5"/>
  <c r="F37" i="5"/>
  <c r="F38" i="5"/>
  <c r="F39" i="5"/>
  <c r="F40" i="5"/>
  <c r="F41" i="5"/>
  <c r="F42" i="5"/>
  <c r="F43" i="5"/>
  <c r="F6" i="5"/>
  <c r="F7" i="5"/>
  <c r="F8" i="5"/>
  <c r="F9" i="5"/>
  <c r="F10" i="5"/>
  <c r="F11" i="5"/>
  <c r="F12" i="5"/>
  <c r="F13" i="5"/>
  <c r="F14" i="5"/>
  <c r="F15" i="5"/>
  <c r="F16" i="5"/>
  <c r="F15" i="21"/>
  <c r="F96" i="21" l="1"/>
  <c r="F103" i="22"/>
  <c r="F47" i="21" l="1"/>
  <c r="F46" i="21"/>
  <c r="F60" i="21"/>
  <c r="F59" i="21"/>
  <c r="F58" i="21"/>
  <c r="F57" i="21"/>
  <c r="F56" i="21"/>
  <c r="F55" i="21"/>
  <c r="F54" i="21"/>
  <c r="F53" i="21"/>
  <c r="F52" i="21"/>
  <c r="F31" i="13" l="1"/>
  <c r="F76" i="13" l="1"/>
  <c r="F131" i="13" l="1"/>
  <c r="F117" i="13"/>
  <c r="F116" i="13"/>
  <c r="F35" i="13"/>
  <c r="F30" i="13" l="1"/>
  <c r="F64" i="20" l="1"/>
  <c r="F22" i="21" l="1"/>
  <c r="F136" i="20"/>
  <c r="F4" i="14" l="1"/>
  <c r="F27" i="21" l="1"/>
  <c r="F5" i="24" l="1"/>
  <c r="F6" i="24"/>
  <c r="F7" i="24"/>
  <c r="F8" i="24"/>
  <c r="F9" i="24"/>
  <c r="F10" i="24"/>
  <c r="F4" i="24"/>
  <c r="F11" i="24" l="1"/>
  <c r="B19" i="1" s="1"/>
  <c r="F105" i="21" l="1"/>
  <c r="F106" i="21"/>
  <c r="F107" i="21"/>
  <c r="F104" i="21"/>
  <c r="F110" i="13" l="1"/>
  <c r="F118" i="13"/>
  <c r="F40" i="13"/>
  <c r="F29" i="13" l="1"/>
  <c r="F28" i="13"/>
  <c r="F26" i="13"/>
  <c r="F38" i="13"/>
  <c r="F33" i="13"/>
  <c r="F7" i="13"/>
  <c r="F24" i="11"/>
  <c r="F23" i="11" l="1"/>
  <c r="F49" i="3" l="1"/>
  <c r="F13" i="3"/>
  <c r="F9" i="3"/>
  <c r="F12" i="3" l="1"/>
  <c r="F83" i="21" l="1"/>
  <c r="F82" i="21"/>
  <c r="F43" i="21"/>
  <c r="F42" i="21"/>
  <c r="F41" i="21"/>
  <c r="F40" i="21"/>
  <c r="F39" i="21"/>
  <c r="F38" i="21"/>
  <c r="F37" i="21"/>
  <c r="F36" i="21"/>
  <c r="F35" i="21"/>
  <c r="F34" i="21"/>
  <c r="F33" i="21"/>
  <c r="F32" i="21"/>
  <c r="F31" i="21"/>
  <c r="F30" i="21"/>
  <c r="F29" i="21"/>
  <c r="F28" i="21"/>
  <c r="F26" i="21"/>
  <c r="F163" i="20"/>
  <c r="F111" i="21" l="1"/>
  <c r="F112" i="21"/>
  <c r="F97" i="21"/>
  <c r="F98" i="21"/>
  <c r="F94" i="21"/>
  <c r="F95" i="21"/>
  <c r="F86" i="21"/>
  <c r="F88" i="21"/>
  <c r="F80" i="21"/>
  <c r="F69" i="21"/>
  <c r="F70" i="21"/>
  <c r="F71" i="21"/>
  <c r="F51" i="21"/>
  <c r="F23" i="21"/>
  <c r="F12" i="21"/>
  <c r="F7" i="21"/>
  <c r="F256" i="20"/>
  <c r="F253" i="20"/>
  <c r="F251" i="20"/>
  <c r="F248" i="20"/>
  <c r="F247" i="20"/>
  <c r="F246" i="20"/>
  <c r="F245" i="20"/>
  <c r="F244" i="20"/>
  <c r="F243" i="20"/>
  <c r="F242" i="20"/>
  <c r="F241" i="20"/>
  <c r="F240" i="20"/>
  <c r="F239" i="20"/>
  <c r="F230" i="20"/>
  <c r="F235" i="20"/>
  <c r="F234" i="20"/>
  <c r="F225" i="20"/>
  <c r="F222" i="20"/>
  <c r="F221" i="20"/>
  <c r="F220" i="20"/>
  <c r="F219" i="20"/>
  <c r="F218" i="20"/>
  <c r="F217" i="20"/>
  <c r="F216" i="20"/>
  <c r="F215" i="20"/>
  <c r="F214" i="20"/>
  <c r="F213" i="20"/>
  <c r="F212" i="20"/>
  <c r="F209" i="20"/>
  <c r="F208" i="20"/>
  <c r="F207" i="20"/>
  <c r="F206" i="20"/>
  <c r="F205" i="20"/>
  <c r="F204" i="20"/>
  <c r="F203" i="20"/>
  <c r="F202" i="20"/>
  <c r="F200" i="20"/>
  <c r="F199" i="20"/>
  <c r="F198" i="20"/>
  <c r="F197" i="20"/>
  <c r="F196" i="20"/>
  <c r="F195" i="20"/>
  <c r="F194" i="20"/>
  <c r="F193" i="20"/>
  <c r="F180" i="20"/>
  <c r="F171" i="20"/>
  <c r="F172" i="20"/>
  <c r="F173" i="20"/>
  <c r="F177" i="20"/>
  <c r="F148" i="20"/>
  <c r="F121" i="20"/>
  <c r="F122" i="20"/>
  <c r="F118" i="20"/>
  <c r="F119" i="20"/>
  <c r="F116" i="20"/>
  <c r="F110" i="20"/>
  <c r="F111" i="20"/>
  <c r="F112" i="20"/>
  <c r="F113" i="20"/>
  <c r="F108" i="20"/>
  <c r="F102" i="20"/>
  <c r="F91" i="20"/>
  <c r="F92" i="20"/>
  <c r="F89" i="20"/>
  <c r="F83" i="20"/>
  <c r="F84" i="20"/>
  <c r="F88" i="20"/>
  <c r="F72" i="20"/>
  <c r="F67" i="20"/>
  <c r="F47" i="20"/>
  <c r="F257" i="20" l="1"/>
  <c r="B37" i="1" s="1"/>
  <c r="F14" i="18"/>
  <c r="F96" i="15" l="1"/>
  <c r="F75" i="15"/>
  <c r="F76" i="15"/>
  <c r="F77" i="15"/>
  <c r="F78" i="15"/>
  <c r="F79" i="15"/>
  <c r="F80" i="15"/>
  <c r="F81" i="15"/>
  <c r="F82" i="15"/>
  <c r="F83" i="15"/>
  <c r="F84" i="15"/>
  <c r="F70" i="15"/>
  <c r="F73" i="15"/>
  <c r="F74" i="15"/>
  <c r="F45" i="15"/>
  <c r="F41" i="15"/>
  <c r="F42" i="15"/>
  <c r="F24" i="15"/>
  <c r="F46" i="14"/>
  <c r="F47" i="14"/>
  <c r="F5" i="14"/>
  <c r="F167" i="13"/>
  <c r="F168" i="13"/>
  <c r="F159" i="13"/>
  <c r="F149" i="13"/>
  <c r="F150" i="13"/>
  <c r="F151" i="13"/>
  <c r="F152" i="13"/>
  <c r="F153" i="13"/>
  <c r="F154" i="13"/>
  <c r="F155" i="13"/>
  <c r="F156" i="13"/>
  <c r="F157" i="13"/>
  <c r="F148" i="13"/>
  <c r="F143" i="13"/>
  <c r="F144" i="13"/>
  <c r="F142" i="13"/>
  <c r="F138" i="13"/>
  <c r="F139" i="13"/>
  <c r="F140" i="13"/>
  <c r="F137" i="13"/>
  <c r="F127" i="13"/>
  <c r="F128" i="13"/>
  <c r="F129" i="13"/>
  <c r="F13" i="4"/>
  <c r="F129" i="3"/>
  <c r="F48" i="3"/>
  <c r="F8" i="3" l="1"/>
  <c r="F13" i="13" l="1"/>
  <c r="F227" i="20" l="1"/>
  <c r="F231" i="20" s="1"/>
  <c r="B36" i="1" s="1"/>
  <c r="F22" i="11"/>
  <c r="F7" i="20"/>
  <c r="F119" i="22"/>
  <c r="F118" i="22"/>
  <c r="F65" i="22"/>
  <c r="F66" i="15"/>
  <c r="F13" i="22" l="1"/>
  <c r="F105" i="22" l="1"/>
  <c r="F106" i="22"/>
  <c r="F107" i="22"/>
  <c r="F113" i="22"/>
  <c r="F114" i="22"/>
  <c r="F115" i="22"/>
  <c r="F116" i="22"/>
  <c r="F120" i="22"/>
  <c r="F8" i="19"/>
  <c r="F68" i="15" l="1"/>
  <c r="F16" i="22" l="1"/>
  <c r="F5" i="15" l="1"/>
  <c r="F101" i="22" l="1"/>
  <c r="F27" i="15"/>
  <c r="F28" i="15"/>
  <c r="F54" i="15"/>
  <c r="F55" i="15"/>
  <c r="F49" i="15"/>
  <c r="F29" i="15"/>
  <c r="F30" i="15"/>
  <c r="F31" i="15"/>
  <c r="F32" i="15"/>
  <c r="F33" i="15"/>
  <c r="F34" i="15"/>
  <c r="F50" i="15"/>
  <c r="F35" i="15"/>
  <c r="F46" i="20" l="1"/>
  <c r="F51" i="20" l="1"/>
  <c r="F5" i="2" l="1"/>
  <c r="F7" i="2"/>
  <c r="F94" i="15" l="1"/>
  <c r="F65" i="15"/>
  <c r="F67" i="15"/>
  <c r="F64" i="15"/>
  <c r="F26" i="15" l="1"/>
  <c r="F33" i="12" l="1"/>
  <c r="F7" i="11" l="1"/>
  <c r="F123" i="22" l="1"/>
  <c r="F43" i="22" l="1"/>
  <c r="F16" i="21" l="1"/>
  <c r="F25" i="15" l="1"/>
  <c r="F53" i="15"/>
  <c r="F52" i="15"/>
  <c r="F51" i="15"/>
  <c r="F48" i="15"/>
  <c r="F96" i="14"/>
  <c r="F99" i="14"/>
  <c r="F98" i="14"/>
  <c r="F97" i="14"/>
  <c r="F89" i="14"/>
  <c r="F95" i="14"/>
  <c r="F94" i="14"/>
  <c r="F163" i="13" l="1"/>
  <c r="F126" i="13"/>
  <c r="F132" i="13"/>
  <c r="F121" i="13"/>
  <c r="F122" i="13"/>
  <c r="F124" i="13"/>
  <c r="F125" i="13"/>
  <c r="F114" i="13"/>
  <c r="F115" i="13"/>
  <c r="F94" i="13"/>
  <c r="F104" i="13"/>
  <c r="F95" i="13"/>
  <c r="F96" i="13"/>
  <c r="F97" i="13"/>
  <c r="F98" i="13"/>
  <c r="F99" i="13"/>
  <c r="F100" i="13"/>
  <c r="F101" i="13"/>
  <c r="F105" i="13"/>
  <c r="F106" i="13"/>
  <c r="F107" i="13"/>
  <c r="F108" i="13"/>
  <c r="F109" i="13"/>
  <c r="F102" i="13"/>
  <c r="F89" i="13"/>
  <c r="F90" i="13"/>
  <c r="F91" i="13"/>
  <c r="F111" i="13"/>
  <c r="F92" i="13"/>
  <c r="F93" i="13"/>
  <c r="F112" i="13"/>
  <c r="F113" i="13"/>
  <c r="F21" i="13"/>
  <c r="F82" i="13"/>
  <c r="F83" i="13"/>
  <c r="F84" i="13"/>
  <c r="F85" i="13"/>
  <c r="F86" i="13"/>
  <c r="F81" i="13"/>
  <c r="F62" i="13"/>
  <c r="F63" i="13"/>
  <c r="F64" i="13"/>
  <c r="F65" i="13"/>
  <c r="F66" i="13"/>
  <c r="F73" i="13"/>
  <c r="F74" i="13"/>
  <c r="F77" i="13"/>
  <c r="F78" i="13"/>
  <c r="F67" i="13"/>
  <c r="F68" i="13"/>
  <c r="F69" i="13"/>
  <c r="F70" i="13"/>
  <c r="F71" i="13"/>
  <c r="F61" i="13"/>
  <c r="F43" i="13"/>
  <c r="F44" i="13"/>
  <c r="F45" i="13"/>
  <c r="F46" i="13"/>
  <c r="F47" i="13"/>
  <c r="F48" i="13"/>
  <c r="F75" i="13"/>
  <c r="F49" i="13"/>
  <c r="F50" i="13"/>
  <c r="F51" i="13"/>
  <c r="F56" i="13"/>
  <c r="F52" i="13"/>
  <c r="F53" i="13"/>
  <c r="F57" i="13"/>
  <c r="F54" i="13"/>
  <c r="F58" i="13"/>
  <c r="F25" i="13"/>
  <c r="F70" i="20" l="1"/>
  <c r="F19" i="18"/>
  <c r="F135" i="20"/>
  <c r="F66" i="20"/>
  <c r="F65" i="20"/>
  <c r="F88" i="15" l="1"/>
  <c r="F79" i="14"/>
  <c r="F114" i="14" l="1"/>
  <c r="F115" i="14"/>
  <c r="F116" i="14"/>
  <c r="F166" i="13"/>
  <c r="F165" i="13" l="1"/>
  <c r="F34" i="12"/>
  <c r="F38" i="10"/>
  <c r="F34" i="10"/>
  <c r="F35" i="10"/>
  <c r="F5" i="8"/>
  <c r="F18" i="5"/>
  <c r="F4" i="5"/>
  <c r="F42" i="22"/>
  <c r="F41" i="22"/>
  <c r="F40" i="22"/>
  <c r="F39" i="22"/>
  <c r="F38" i="22"/>
  <c r="F31" i="22"/>
  <c r="F30" i="22"/>
  <c r="F27" i="22"/>
  <c r="F25" i="22"/>
  <c r="F23" i="22"/>
  <c r="F22" i="22"/>
  <c r="F21" i="22"/>
  <c r="F20" i="22"/>
  <c r="F18" i="22"/>
  <c r="F17" i="22"/>
  <c r="F11" i="22"/>
  <c r="F10" i="22"/>
  <c r="F9" i="22"/>
  <c r="F8" i="22"/>
  <c r="F7" i="22"/>
  <c r="F69" i="22"/>
  <c r="F131" i="22"/>
  <c r="F132" i="22"/>
  <c r="F39" i="12"/>
  <c r="F23" i="12"/>
  <c r="F21" i="12"/>
  <c r="F44" i="5" l="1"/>
  <c r="B18" i="1" s="1"/>
  <c r="F6" i="2"/>
  <c r="F10" i="19" l="1"/>
  <c r="F12" i="19"/>
  <c r="F13" i="19" l="1"/>
  <c r="B32" i="1" s="1"/>
  <c r="F9" i="2" l="1"/>
  <c r="F8" i="2"/>
  <c r="F12" i="2" l="1"/>
  <c r="B13" i="1" s="1"/>
  <c r="F113" i="3"/>
  <c r="F33" i="3"/>
  <c r="F32" i="3"/>
  <c r="F11" i="6"/>
  <c r="F13" i="6"/>
  <c r="F10" i="6"/>
  <c r="F12" i="6"/>
  <c r="F9" i="6"/>
  <c r="F8" i="6"/>
  <c r="F7" i="6"/>
  <c r="F6" i="6"/>
  <c r="F5" i="6"/>
  <c r="F4" i="6"/>
  <c r="F11" i="4"/>
  <c r="F10" i="4"/>
  <c r="F9" i="4"/>
  <c r="F7" i="4"/>
  <c r="F6" i="4"/>
  <c r="F5" i="4"/>
  <c r="F4" i="4"/>
  <c r="F14" i="4" l="1"/>
  <c r="B17" i="1" s="1"/>
  <c r="F14" i="6"/>
  <c r="B21" i="1" s="1"/>
  <c r="F136" i="22"/>
  <c r="F135" i="22"/>
  <c r="F134" i="22"/>
  <c r="F133" i="22"/>
  <c r="F129" i="22"/>
  <c r="F128" i="22"/>
  <c r="F127" i="22"/>
  <c r="F125" i="22"/>
  <c r="F124" i="22"/>
  <c r="F100" i="22"/>
  <c r="F99" i="22"/>
  <c r="F98" i="22"/>
  <c r="F97" i="22"/>
  <c r="F96" i="22"/>
  <c r="F95" i="22"/>
  <c r="F94" i="22"/>
  <c r="F93" i="22"/>
  <c r="F92" i="22"/>
  <c r="F91" i="22"/>
  <c r="F90" i="22"/>
  <c r="F89" i="22"/>
  <c r="F88" i="22"/>
  <c r="F87" i="22"/>
  <c r="F86" i="22"/>
  <c r="F85" i="22"/>
  <c r="F84" i="22"/>
  <c r="F83" i="22"/>
  <c r="F82" i="22"/>
  <c r="F81" i="22"/>
  <c r="F80" i="22"/>
  <c r="F79" i="22"/>
  <c r="F78" i="22"/>
  <c r="F77" i="22"/>
  <c r="F76" i="22"/>
  <c r="F75" i="22"/>
  <c r="F74" i="22"/>
  <c r="F73" i="22"/>
  <c r="F72" i="22"/>
  <c r="F71" i="22"/>
  <c r="F70" i="22"/>
  <c r="F68" i="22"/>
  <c r="F67" i="22"/>
  <c r="F64" i="22"/>
  <c r="F60" i="22"/>
  <c r="F59" i="22"/>
  <c r="F58" i="22"/>
  <c r="F57" i="22"/>
  <c r="F56" i="22"/>
  <c r="F55" i="22"/>
  <c r="F54" i="22"/>
  <c r="F53" i="22"/>
  <c r="F52" i="22"/>
  <c r="F46" i="22"/>
  <c r="F137" i="22" l="1"/>
  <c r="B41" i="1" s="1"/>
  <c r="F47" i="22"/>
  <c r="B40" i="1" s="1"/>
  <c r="F5" i="3" l="1"/>
  <c r="F28" i="11" l="1"/>
  <c r="F36" i="12"/>
  <c r="F6" i="12"/>
  <c r="F10" i="12"/>
  <c r="F7" i="12"/>
  <c r="F9" i="12"/>
  <c r="F11" i="12"/>
  <c r="F12" i="12"/>
  <c r="F13" i="12"/>
  <c r="F14" i="12"/>
  <c r="F15" i="12"/>
  <c r="F16" i="12"/>
  <c r="F17" i="12"/>
  <c r="F18" i="12"/>
  <c r="F19" i="12"/>
  <c r="F20" i="12"/>
  <c r="F22" i="12"/>
  <c r="F24" i="12"/>
  <c r="F25" i="12"/>
  <c r="F26" i="12"/>
  <c r="F27" i="12"/>
  <c r="F28" i="12"/>
  <c r="F29" i="12"/>
  <c r="F30" i="12"/>
  <c r="F40" i="12" l="1"/>
  <c r="B27" i="1" s="1"/>
  <c r="F24" i="13"/>
  <c r="F118" i="14"/>
  <c r="F121" i="14" l="1"/>
  <c r="F5" i="7" l="1"/>
  <c r="F58" i="20" l="1"/>
  <c r="F54" i="20"/>
  <c r="F10" i="20"/>
  <c r="F11" i="20"/>
  <c r="F18" i="20"/>
  <c r="F22" i="20"/>
  <c r="F12" i="20"/>
  <c r="F23" i="20"/>
  <c r="F13" i="20"/>
  <c r="F14" i="20"/>
  <c r="F16" i="20"/>
  <c r="F15" i="20"/>
  <c r="F21" i="20"/>
  <c r="F25" i="20"/>
  <c r="F24" i="20"/>
  <c r="F17" i="20"/>
  <c r="F19" i="20"/>
  <c r="F26" i="20"/>
  <c r="F6" i="20"/>
  <c r="F59" i="20"/>
  <c r="F52" i="20"/>
  <c r="F55" i="20"/>
  <c r="F29" i="20"/>
  <c r="F30" i="20"/>
  <c r="F31" i="20"/>
  <c r="F32" i="20"/>
  <c r="F33" i="20"/>
  <c r="F48" i="20"/>
  <c r="F34" i="20"/>
  <c r="F35" i="20"/>
  <c r="F36" i="20"/>
  <c r="F37" i="20"/>
  <c r="F38" i="20"/>
  <c r="F39" i="20"/>
  <c r="F40" i="20"/>
  <c r="F41" i="20"/>
  <c r="F42" i="20"/>
  <c r="F43" i="20"/>
  <c r="F44" i="20"/>
  <c r="F45" i="20"/>
  <c r="F68" i="20"/>
  <c r="F69" i="20"/>
  <c r="F75" i="20"/>
  <c r="F76" i="20"/>
  <c r="F77" i="20"/>
  <c r="F139" i="20"/>
  <c r="F115" i="20"/>
  <c r="F120" i="20"/>
  <c r="F124" i="20"/>
  <c r="F167" i="20"/>
  <c r="F125" i="20"/>
  <c r="F126" i="20"/>
  <c r="F127" i="20"/>
  <c r="F128" i="20"/>
  <c r="F129" i="20"/>
  <c r="F130" i="20"/>
  <c r="F131" i="20"/>
  <c r="F141" i="20"/>
  <c r="F157" i="20"/>
  <c r="F132" i="20"/>
  <c r="F158" i="20"/>
  <c r="F160" i="20"/>
  <c r="F145" i="20"/>
  <c r="F143" i="20"/>
  <c r="F95" i="20"/>
  <c r="F161" i="20"/>
  <c r="F96" i="20"/>
  <c r="F98" i="20"/>
  <c r="F138" i="20"/>
  <c r="F162" i="20"/>
  <c r="F99" i="20"/>
  <c r="F100" i="20"/>
  <c r="F81" i="20"/>
  <c r="F101" i="20"/>
  <c r="F114" i="20"/>
  <c r="F140" i="20"/>
  <c r="F103" i="20"/>
  <c r="F144" i="20"/>
  <c r="F104" i="20"/>
  <c r="F105" i="20"/>
  <c r="F166" i="20"/>
  <c r="F117" i="20"/>
  <c r="F170" i="20"/>
  <c r="F123" i="20"/>
  <c r="F137" i="20"/>
  <c r="F168" i="20"/>
  <c r="F169" i="20"/>
  <c r="F165" i="20"/>
  <c r="F153" i="20"/>
  <c r="F154" i="20"/>
  <c r="F155" i="20"/>
  <c r="F106" i="20"/>
  <c r="F107" i="20"/>
  <c r="F97" i="20"/>
  <c r="F85" i="20"/>
  <c r="F90" i="20"/>
  <c r="F78" i="20"/>
  <c r="F109" i="20"/>
  <c r="F133" i="20"/>
  <c r="F134" i="20"/>
  <c r="F159" i="20"/>
  <c r="F149" i="20"/>
  <c r="F150" i="20"/>
  <c r="F151" i="20"/>
  <c r="F152" i="20"/>
  <c r="F142" i="20"/>
  <c r="F146" i="20"/>
  <c r="F186" i="20" l="1"/>
  <c r="B35" i="1" s="1"/>
  <c r="F60" i="20"/>
  <c r="B34" i="1" s="1"/>
  <c r="F11" i="3" l="1"/>
  <c r="F19" i="3"/>
  <c r="F20" i="3"/>
  <c r="F21" i="3"/>
  <c r="F22" i="3"/>
  <c r="F23" i="3"/>
  <c r="F27" i="3"/>
  <c r="F28" i="3"/>
  <c r="F29" i="3"/>
  <c r="F38" i="3"/>
  <c r="F41" i="3"/>
  <c r="F42" i="3"/>
  <c r="F43" i="3"/>
  <c r="F47" i="3"/>
  <c r="F54" i="3"/>
  <c r="F57" i="3"/>
  <c r="F58" i="3"/>
  <c r="F59" i="3"/>
  <c r="F60" i="3"/>
  <c r="F63" i="3"/>
  <c r="F64" i="3"/>
  <c r="F68" i="3"/>
  <c r="F69" i="3"/>
  <c r="F74" i="3"/>
  <c r="F75" i="3"/>
  <c r="F76" i="3"/>
  <c r="F77" i="3"/>
  <c r="F83" i="3"/>
  <c r="F84" i="3"/>
  <c r="F85" i="3"/>
  <c r="F88" i="3"/>
  <c r="F91" i="3"/>
  <c r="F94" i="3"/>
  <c r="F95" i="3"/>
  <c r="F98" i="3"/>
  <c r="F101" i="3"/>
  <c r="F107" i="3"/>
  <c r="F110" i="3"/>
  <c r="F111" i="3"/>
  <c r="F112" i="3"/>
  <c r="F121" i="3"/>
  <c r="F124" i="3"/>
  <c r="F125" i="3"/>
  <c r="F128" i="3"/>
  <c r="F15" i="7"/>
  <c r="F9" i="7"/>
  <c r="F6" i="7"/>
  <c r="F7" i="7"/>
  <c r="F8" i="7"/>
  <c r="F10" i="7"/>
  <c r="F12" i="7"/>
  <c r="F23" i="8"/>
  <c r="F8" i="8"/>
  <c r="F9" i="8"/>
  <c r="F10" i="8"/>
  <c r="F11" i="8"/>
  <c r="F12" i="8"/>
  <c r="F13" i="8"/>
  <c r="F15" i="8"/>
  <c r="F16" i="8"/>
  <c r="F19" i="8"/>
  <c r="F20" i="8"/>
  <c r="F16" i="9"/>
  <c r="F5" i="9"/>
  <c r="F10" i="9"/>
  <c r="F6" i="9"/>
  <c r="F7" i="9"/>
  <c r="F8" i="9"/>
  <c r="F9" i="9"/>
  <c r="F12" i="9"/>
  <c r="F13" i="9"/>
  <c r="F41" i="10"/>
  <c r="F33" i="10"/>
  <c r="F37" i="10"/>
  <c r="F5" i="10"/>
  <c r="F6" i="10"/>
  <c r="F7" i="10"/>
  <c r="F8" i="10"/>
  <c r="F9" i="10"/>
  <c r="F11" i="10"/>
  <c r="F14" i="10"/>
  <c r="F15" i="10"/>
  <c r="F16" i="10"/>
  <c r="F19" i="10"/>
  <c r="F22" i="10"/>
  <c r="F23" i="10"/>
  <c r="F24" i="10"/>
  <c r="F25" i="10"/>
  <c r="F26" i="10"/>
  <c r="F27" i="10"/>
  <c r="F28" i="10"/>
  <c r="F29" i="10"/>
  <c r="F30" i="10"/>
  <c r="F6" i="11"/>
  <c r="F25" i="11"/>
  <c r="F10" i="11"/>
  <c r="F11" i="11"/>
  <c r="F14" i="11"/>
  <c r="F15" i="11"/>
  <c r="F16" i="11"/>
  <c r="F17" i="11"/>
  <c r="F18" i="11"/>
  <c r="F19" i="11"/>
  <c r="F6" i="14"/>
  <c r="F129" i="14"/>
  <c r="F113" i="14"/>
  <c r="F27" i="14"/>
  <c r="F28" i="14"/>
  <c r="F11" i="14"/>
  <c r="F25" i="14"/>
  <c r="F26" i="14"/>
  <c r="F29" i="14"/>
  <c r="F9" i="14"/>
  <c r="F10" i="14"/>
  <c r="F12" i="14"/>
  <c r="F13" i="14"/>
  <c r="F14" i="14"/>
  <c r="F15" i="14"/>
  <c r="F16" i="14"/>
  <c r="F17" i="14"/>
  <c r="F18" i="14"/>
  <c r="F19" i="14"/>
  <c r="F20" i="14"/>
  <c r="F21" i="14"/>
  <c r="F22" i="14"/>
  <c r="F44" i="14"/>
  <c r="F45" i="14"/>
  <c r="F32" i="14"/>
  <c r="F33" i="14"/>
  <c r="F34" i="14"/>
  <c r="F35" i="14"/>
  <c r="F36" i="14"/>
  <c r="F37" i="14"/>
  <c r="F38" i="14"/>
  <c r="F48" i="14"/>
  <c r="F39" i="14"/>
  <c r="F49" i="14"/>
  <c r="F59" i="14"/>
  <c r="F60" i="14"/>
  <c r="F41" i="14"/>
  <c r="F42" i="14"/>
  <c r="F24" i="14"/>
  <c r="F55" i="14"/>
  <c r="F56" i="14"/>
  <c r="F57" i="14"/>
  <c r="F92" i="14"/>
  <c r="F58" i="14"/>
  <c r="F91" i="14"/>
  <c r="F40" i="14"/>
  <c r="F93" i="14"/>
  <c r="F50" i="14"/>
  <c r="F61" i="14"/>
  <c r="F62" i="14"/>
  <c r="F63" i="14"/>
  <c r="F64" i="14"/>
  <c r="F65" i="14"/>
  <c r="F66" i="14"/>
  <c r="F67" i="14"/>
  <c r="F68" i="14"/>
  <c r="F69" i="14"/>
  <c r="F70" i="14"/>
  <c r="F71" i="14"/>
  <c r="F72" i="14"/>
  <c r="F73" i="14"/>
  <c r="F74" i="14"/>
  <c r="F75" i="14"/>
  <c r="F76" i="14"/>
  <c r="F77" i="14"/>
  <c r="F78" i="14"/>
  <c r="F52" i="14"/>
  <c r="F80" i="14"/>
  <c r="F51" i="14"/>
  <c r="F81" i="14"/>
  <c r="F82" i="14"/>
  <c r="F83" i="14"/>
  <c r="F84" i="14"/>
  <c r="F85" i="14"/>
  <c r="F86" i="14"/>
  <c r="F87" i="14"/>
  <c r="F123" i="14"/>
  <c r="F100" i="14"/>
  <c r="F88" i="14"/>
  <c r="F103" i="14"/>
  <c r="F104" i="14"/>
  <c r="F105" i="14"/>
  <c r="F106" i="14"/>
  <c r="F107" i="14"/>
  <c r="F108" i="14"/>
  <c r="F109" i="14"/>
  <c r="F110" i="14"/>
  <c r="F126" i="14"/>
  <c r="F125" i="14"/>
  <c r="F122" i="14"/>
  <c r="F99" i="15"/>
  <c r="F87" i="15"/>
  <c r="F90" i="15"/>
  <c r="F4" i="15"/>
  <c r="F6" i="15"/>
  <c r="F7" i="15"/>
  <c r="F37" i="15"/>
  <c r="F38" i="15"/>
  <c r="F44" i="15"/>
  <c r="F46" i="15"/>
  <c r="F47" i="15"/>
  <c r="F39" i="15"/>
  <c r="F10" i="15"/>
  <c r="F11" i="15"/>
  <c r="F12" i="15"/>
  <c r="F13" i="15"/>
  <c r="F14" i="15"/>
  <c r="F15" i="15"/>
  <c r="F16" i="15"/>
  <c r="F17" i="15"/>
  <c r="F18" i="15"/>
  <c r="F19" i="15"/>
  <c r="F20" i="15"/>
  <c r="F21" i="15"/>
  <c r="F40" i="15"/>
  <c r="F22" i="15"/>
  <c r="F23" i="15"/>
  <c r="F43" i="15"/>
  <c r="F58" i="15"/>
  <c r="F59" i="15"/>
  <c r="F60" i="15"/>
  <c r="F61" i="15"/>
  <c r="F62" i="15"/>
  <c r="F63" i="15"/>
  <c r="F93" i="15"/>
  <c r="F5" i="21"/>
  <c r="F6" i="21"/>
  <c r="F117" i="21"/>
  <c r="F110" i="21"/>
  <c r="F114" i="21"/>
  <c r="F19" i="21"/>
  <c r="F21" i="21"/>
  <c r="F20" i="21"/>
  <c r="F13" i="21"/>
  <c r="F17" i="21"/>
  <c r="F14" i="21"/>
  <c r="F92" i="21"/>
  <c r="F93" i="21"/>
  <c r="F11" i="21"/>
  <c r="F85" i="21"/>
  <c r="F84" i="21"/>
  <c r="F67" i="21"/>
  <c r="F68" i="21"/>
  <c r="F73" i="21"/>
  <c r="F74" i="21"/>
  <c r="F75" i="21"/>
  <c r="F72" i="21"/>
  <c r="F76" i="21"/>
  <c r="F77" i="21"/>
  <c r="F78" i="21"/>
  <c r="F89" i="21"/>
  <c r="F79" i="21"/>
  <c r="F99" i="21"/>
  <c r="F100" i="21"/>
  <c r="F10" i="21"/>
  <c r="F101" i="21"/>
  <c r="F63" i="21"/>
  <c r="F64" i="21"/>
  <c r="F65" i="21"/>
  <c r="F5" i="18"/>
  <c r="F7" i="18"/>
  <c r="F13" i="18"/>
  <c r="F16" i="18"/>
  <c r="F10" i="18"/>
  <c r="F175" i="13"/>
  <c r="F162" i="13"/>
  <c r="F169" i="13"/>
  <c r="F14" i="13"/>
  <c r="F15" i="13"/>
  <c r="F18" i="13"/>
  <c r="F16" i="13"/>
  <c r="F17" i="13"/>
  <c r="F22" i="13"/>
  <c r="F23" i="13"/>
  <c r="F19" i="13"/>
  <c r="F20" i="13"/>
  <c r="F10" i="13"/>
  <c r="F11" i="13"/>
  <c r="F6" i="13"/>
  <c r="F131" i="3" l="1"/>
  <c r="B15" i="1" s="1"/>
  <c r="F118" i="21"/>
  <c r="B38" i="1" s="1"/>
  <c r="F29" i="11"/>
  <c r="B26" i="1" s="1"/>
  <c r="F24" i="8"/>
  <c r="B23" i="1" s="1"/>
  <c r="F42" i="10"/>
  <c r="B25" i="1" s="1"/>
  <c r="F20" i="18"/>
  <c r="B31" i="1" s="1"/>
  <c r="F130" i="14"/>
  <c r="B29" i="1" s="1"/>
  <c r="F17" i="9"/>
  <c r="B24" i="1" s="1"/>
  <c r="F16" i="7"/>
  <c r="B22" i="1" s="1"/>
  <c r="F100" i="15"/>
  <c r="B30" i="1" s="1"/>
  <c r="F176" i="13"/>
  <c r="B28" i="1" s="1"/>
</calcChain>
</file>

<file path=xl/sharedStrings.xml><?xml version="1.0" encoding="utf-8"?>
<sst xmlns="http://schemas.openxmlformats.org/spreadsheetml/2006/main" count="3350" uniqueCount="2787">
  <si>
    <t>Подраздел 1. Кабинет начальных классов</t>
  </si>
  <si>
    <t>Подраздел 8. Кабинет русского языка и литературы</t>
  </si>
  <si>
    <t>Подраздел 9. Кабинет иностранного языка</t>
  </si>
  <si>
    <t>Подраздел 10. Кабинет истории и обществознания</t>
  </si>
  <si>
    <t>Подраздел 11. Кабинет географии</t>
  </si>
  <si>
    <t>Подраздел 12. Кабинет изобразительного искусства</t>
  </si>
  <si>
    <t>Подраздел 13. Кабинет музыки</t>
  </si>
  <si>
    <t>Подраздел 14. Кабинет физики</t>
  </si>
  <si>
    <t>Подраздел 15. Кабинет химии</t>
  </si>
  <si>
    <t>Подраздел 16. Кабинет биологии и экологии</t>
  </si>
  <si>
    <t>Специализированная мебель и системы хранения</t>
  </si>
  <si>
    <t>Основное оборудование</t>
  </si>
  <si>
    <t>Электронные средства обучения</t>
  </si>
  <si>
    <t>2.12.</t>
  </si>
  <si>
    <t>Демонстрационные учебно-наглядные пособия</t>
  </si>
  <si>
    <t>Дополнительное вариативное оборудование</t>
  </si>
  <si>
    <t>Комплекс учебных и наглядных пособий для кабинета начальных классов</t>
  </si>
  <si>
    <t>Предметная область Филология</t>
  </si>
  <si>
    <t>2.1.7.</t>
  </si>
  <si>
    <t>2.1.8.</t>
  </si>
  <si>
    <t>Сюжетные (предметные) картинки по русскому/родному языку и литературному чтению для начальных классов</t>
  </si>
  <si>
    <t>2.1.9.</t>
  </si>
  <si>
    <t>Раздаточные карточки с буквами русского/родного алфавита</t>
  </si>
  <si>
    <t>2.1.10.</t>
  </si>
  <si>
    <t>Словари, справочники и энциклопедии по русскому/родному языку и истории родного края и литературному чтению для начальных классов</t>
  </si>
  <si>
    <t>2.1.11.</t>
  </si>
  <si>
    <t>Модель-аппликация демонстрационная по изучению грамоте русского/родного языка</t>
  </si>
  <si>
    <t>Игры</t>
  </si>
  <si>
    <t>2.1.12.</t>
  </si>
  <si>
    <t>Игровой набор по развитию речи</t>
  </si>
  <si>
    <t>2.1.13.</t>
  </si>
  <si>
    <t>Настольные лингвистические игры</t>
  </si>
  <si>
    <t>2.1.14.</t>
  </si>
  <si>
    <t>Игровые наборы по русскому языку и литературному чтению, рекомендованные для детей младшего школьного возраста</t>
  </si>
  <si>
    <t>2.1.15.</t>
  </si>
  <si>
    <t>Комплект портретов для оформления кабинета начальных классов</t>
  </si>
  <si>
    <t>2.1.16.</t>
  </si>
  <si>
    <t>Репродукции картин и художественных фотографий</t>
  </si>
  <si>
    <t>Модели объемные, плоские (аппликации)</t>
  </si>
  <si>
    <t>2.1.19.</t>
  </si>
  <si>
    <t>Модель-аппликация демонстрационная по иностранному языку</t>
  </si>
  <si>
    <t>2.1.20.</t>
  </si>
  <si>
    <t>Демонстрационные пособия по иностранному языку для начальных классов</t>
  </si>
  <si>
    <t>2.1.21.</t>
  </si>
  <si>
    <t>Раздаточные предметные карточки</t>
  </si>
  <si>
    <t>2.1.22.</t>
  </si>
  <si>
    <t>Словари по иностранному языку</t>
  </si>
  <si>
    <t>2.1.23.</t>
  </si>
  <si>
    <t>Игровые наборы на изучаемом иностранном языке для начальных классов</t>
  </si>
  <si>
    <t>2.1.24.</t>
  </si>
  <si>
    <t>Куклы персонажи для начальных классов</t>
  </si>
  <si>
    <t>Предметная область Математика и информатика</t>
  </si>
  <si>
    <t>Демонстрационное оборудование и приборы</t>
  </si>
  <si>
    <t>2.1.25.</t>
  </si>
  <si>
    <t>Модели</t>
  </si>
  <si>
    <t>2.1.26.</t>
  </si>
  <si>
    <t>Модель-аппликация демонстрационная (касса) цифр</t>
  </si>
  <si>
    <t>2.1.27.</t>
  </si>
  <si>
    <t>Модель-аппликация демонстрационная по множествам</t>
  </si>
  <si>
    <t>2.1.28.</t>
  </si>
  <si>
    <t>Геометрические тела демонстрационные</t>
  </si>
  <si>
    <t>2.1.29.</t>
  </si>
  <si>
    <t>Модели раздаточные по математике для начальных классов</t>
  </si>
  <si>
    <t>2.1.30.</t>
  </si>
  <si>
    <t>Раздаточные карточки с цифрами и математическими знаками</t>
  </si>
  <si>
    <t>2.1.31.</t>
  </si>
  <si>
    <t>Справочники по математике для начальных классов</t>
  </si>
  <si>
    <t>2.1.32.</t>
  </si>
  <si>
    <t>Набор по математике, алгоритмике и начальному программированию</t>
  </si>
  <si>
    <t>2.1.33.</t>
  </si>
  <si>
    <t>Комплект настольных развивающих игр по математике</t>
  </si>
  <si>
    <t>Предметная область Основы религиозных культур и светской этики</t>
  </si>
  <si>
    <t>2.1.34.</t>
  </si>
  <si>
    <t>Репродукции</t>
  </si>
  <si>
    <t>2.1.35.</t>
  </si>
  <si>
    <t>Комплект демонстрационных пособий</t>
  </si>
  <si>
    <t>2.1.36.</t>
  </si>
  <si>
    <t>Комплект раздаточных пособий</t>
  </si>
  <si>
    <t>2.1.37.</t>
  </si>
  <si>
    <t>Справочники и энциклопедии</t>
  </si>
  <si>
    <t>Предметная область Естествознание и Обществознание (Окружающий мир)</t>
  </si>
  <si>
    <t>2.1.38.</t>
  </si>
  <si>
    <t>Комплект демонстрационного оборудования по окружающему миру для начальных классов</t>
  </si>
  <si>
    <t>2.1.39.</t>
  </si>
  <si>
    <t>Цифровая лаборатория для начальных классов по естествознанию (комплект учителя)</t>
  </si>
  <si>
    <t>2.1.40.</t>
  </si>
  <si>
    <t>Цифровая лаборатория для начальных классов по естествознанию (комплект обучающегося)</t>
  </si>
  <si>
    <t>Натуральные объекты</t>
  </si>
  <si>
    <t>2.1.41.</t>
  </si>
  <si>
    <t>Коллекции и гербарии</t>
  </si>
  <si>
    <t>Лабораторно-технологическое оборудование (лабораторное оборудование, приборы, наборы для эксперимента)</t>
  </si>
  <si>
    <t>2.1.42.</t>
  </si>
  <si>
    <t>Оборудование и наборы для экспериментов по Естествознанию в начальных классах</t>
  </si>
  <si>
    <t>2.1.43.</t>
  </si>
  <si>
    <t>Модели объемные демонстрационные для начальных классов</t>
  </si>
  <si>
    <t>Модели-аппликации для начальных классов</t>
  </si>
  <si>
    <t>2.1.45.</t>
  </si>
  <si>
    <t>2.1.46.</t>
  </si>
  <si>
    <t>Карты по Естествознанию и Окружающему миру для начальных классов</t>
  </si>
  <si>
    <t>Предметная область Искусство</t>
  </si>
  <si>
    <t>2.1.47.</t>
  </si>
  <si>
    <t>Комплект оборудования и инструментов для отработки практических умений и навыков по изобразительному искусству для начальных классов</t>
  </si>
  <si>
    <t>2.1.48.</t>
  </si>
  <si>
    <t>Модели по изобразительному искусству</t>
  </si>
  <si>
    <t>2.1.49.</t>
  </si>
  <si>
    <t>Муляжи предметов (вазы, фрукты, овощи, животные)</t>
  </si>
  <si>
    <t>2.1.50.</t>
  </si>
  <si>
    <t>Комплект моделей для натюрморта</t>
  </si>
  <si>
    <t>Предметная область Технология</t>
  </si>
  <si>
    <t>Лабораторно-технологическое оборудование (лабораторное оборудование, инструменты для технологии)</t>
  </si>
  <si>
    <t>2.1.52.</t>
  </si>
  <si>
    <t>Комплект раздаточный учебно-лабораторного и практического оборудования по технологии для начальных классов</t>
  </si>
  <si>
    <t>2.1.53.</t>
  </si>
  <si>
    <t>Коллекции по предметной области технология для начальных классов</t>
  </si>
  <si>
    <t>2.1.54.</t>
  </si>
  <si>
    <t>Коллекция промышленных образцов тканей, ниток и фурнитуры</t>
  </si>
  <si>
    <t>2.1.55.</t>
  </si>
  <si>
    <t>Справочники</t>
  </si>
  <si>
    <t>Основное/Дополнительное вариативное оборудование</t>
  </si>
  <si>
    <t>2.8.3.</t>
  </si>
  <si>
    <t>Комплект портретов писателей, литературоведов и лингвистов</t>
  </si>
  <si>
    <t>2.8.4.</t>
  </si>
  <si>
    <t>Словари языковые фундаментальные</t>
  </si>
  <si>
    <t>2.8.5.</t>
  </si>
  <si>
    <t>Словари, справочники, энциклопедии языковые и литературоведческие для учителей и учеников 9 - 11 классов</t>
  </si>
  <si>
    <t>2.8.6.</t>
  </si>
  <si>
    <t>Словари школьные раздаточные для 5 - 11 классов</t>
  </si>
  <si>
    <t>Комплект репродукций картин для уроков развития речи и литературы</t>
  </si>
  <si>
    <t>2.9.5.</t>
  </si>
  <si>
    <t>Модель-аппликация демонстрационная по иностранному языку для начальных классов</t>
  </si>
  <si>
    <t>2.9.6.</t>
  </si>
  <si>
    <t>Комплект портретов иностранных писателей</t>
  </si>
  <si>
    <t>2.9.7.</t>
  </si>
  <si>
    <t>Раздаточные учебные материалы по иностранному языку</t>
  </si>
  <si>
    <t>2.9.8.</t>
  </si>
  <si>
    <t>Комплект словарей по иностранному языку</t>
  </si>
  <si>
    <t>2.9.9.</t>
  </si>
  <si>
    <t>2.9.10.</t>
  </si>
  <si>
    <t>Раздаточные карточки по иностранному языку для начальных классов</t>
  </si>
  <si>
    <t>2.9.11.</t>
  </si>
  <si>
    <t>Карты для кабинета иностранного языка</t>
  </si>
  <si>
    <t>2.9.12.</t>
  </si>
  <si>
    <t>2.9.13.</t>
  </si>
  <si>
    <t>2.10.2.</t>
  </si>
  <si>
    <t>Комплект портретов исторических деятелей</t>
  </si>
  <si>
    <t>2.10.3.</t>
  </si>
  <si>
    <t>Раздаточные учебные материалы по истории и обществознанию</t>
  </si>
  <si>
    <t>2.10.4.</t>
  </si>
  <si>
    <t>Атлас по истории с комплектом контурных карт</t>
  </si>
  <si>
    <t>2.10.5.</t>
  </si>
  <si>
    <t>Конституция Российской Федерации</t>
  </si>
  <si>
    <t>2.10.6.</t>
  </si>
  <si>
    <t>Государственные символы Российской Федерации</t>
  </si>
  <si>
    <t>2.10.7.</t>
  </si>
  <si>
    <t>Карты демонстрационные по курсу истории и обществознания</t>
  </si>
  <si>
    <t>2.11.2.</t>
  </si>
  <si>
    <t>Комплект инструментов и приборов топографических</t>
  </si>
  <si>
    <t>2.11.3.</t>
  </si>
  <si>
    <t>Школьная метеостанция</t>
  </si>
  <si>
    <t>2.11.4.</t>
  </si>
  <si>
    <t>Барометр-анероид</t>
  </si>
  <si>
    <t>2.11.5.</t>
  </si>
  <si>
    <t>Курвиметр</t>
  </si>
  <si>
    <t>2.11.6.</t>
  </si>
  <si>
    <t>Гигрометр (психрометр)</t>
  </si>
  <si>
    <t>2.11.7.</t>
  </si>
  <si>
    <t>Комплект цифрового оборудования</t>
  </si>
  <si>
    <t>Лабораторное оборудование</t>
  </si>
  <si>
    <t>2.11.8.</t>
  </si>
  <si>
    <t>Компас ученический</t>
  </si>
  <si>
    <t>2.11.9.</t>
  </si>
  <si>
    <t>Рулетка</t>
  </si>
  <si>
    <t>2.11.10.</t>
  </si>
  <si>
    <t>Комплект для проведения исследований окружающей среды</t>
  </si>
  <si>
    <t>2.11.11.</t>
  </si>
  <si>
    <t>Коллекция минералов и горных пород, полезных ископаемых и почв</t>
  </si>
  <si>
    <t>2.11.12.</t>
  </si>
  <si>
    <t>Глобус Земли физический</t>
  </si>
  <si>
    <t>2.11.13.</t>
  </si>
  <si>
    <t>Глобус Земли политический</t>
  </si>
  <si>
    <t>2.11.14.</t>
  </si>
  <si>
    <t>Интерактивный глобус</t>
  </si>
  <si>
    <t>2.11.15.</t>
  </si>
  <si>
    <t>Теллурий</t>
  </si>
  <si>
    <t>2.11.16.</t>
  </si>
  <si>
    <t>Модель строения земных складок и эволюции рельефа</t>
  </si>
  <si>
    <t>2.11.17.</t>
  </si>
  <si>
    <t>Модель движения океанических плит</t>
  </si>
  <si>
    <t>2.11.18.</t>
  </si>
  <si>
    <t>Модель вулкана</t>
  </si>
  <si>
    <t>2.11.19.</t>
  </si>
  <si>
    <t>Модель внутреннего строения Земли</t>
  </si>
  <si>
    <t>2.11.20.</t>
  </si>
  <si>
    <t>Модель-аппликация природных зон Земли</t>
  </si>
  <si>
    <t>2.11.21.</t>
  </si>
  <si>
    <t>Комплект портретов для оформления кабинета</t>
  </si>
  <si>
    <t>2.11.22.</t>
  </si>
  <si>
    <t>Раздаточные учебные материалы по географии</t>
  </si>
  <si>
    <t>2.11.23.</t>
  </si>
  <si>
    <t>Карты настенные</t>
  </si>
  <si>
    <t>2.12.2.</t>
  </si>
  <si>
    <t>2.12.9.</t>
  </si>
  <si>
    <t>Готовальня</t>
  </si>
  <si>
    <t>2.12.10.</t>
  </si>
  <si>
    <t>2.12.11.</t>
  </si>
  <si>
    <t>Комплект гипсовых моделей геометрических тел</t>
  </si>
  <si>
    <t>2.12.12.</t>
  </si>
  <si>
    <t>Комплект гипсовых моделей для натюрморта</t>
  </si>
  <si>
    <t>2.12.13.</t>
  </si>
  <si>
    <t>Комплект гипсовых моделей головы</t>
  </si>
  <si>
    <t>2.12.14.</t>
  </si>
  <si>
    <t>Комплект гипсовых моделей растений</t>
  </si>
  <si>
    <t>2.12.15.</t>
  </si>
  <si>
    <t>Комплект муляжей фруктов и овощей</t>
  </si>
  <si>
    <t>Муляжи съедобных и ядовитых грибов</t>
  </si>
  <si>
    <t>Демонстрационное оборудование и приборы (музыкальные инструменты)</t>
  </si>
  <si>
    <t>2.13.4.</t>
  </si>
  <si>
    <t>Музыкальный центр</t>
  </si>
  <si>
    <t>2.13.5.</t>
  </si>
  <si>
    <t>Набор шумовых инструментов</t>
  </si>
  <si>
    <t>2.13.6.</t>
  </si>
  <si>
    <t>2.13.7.</t>
  </si>
  <si>
    <t>Детский барабан</t>
  </si>
  <si>
    <t>2.13.8.</t>
  </si>
  <si>
    <t>Тамбурин</t>
  </si>
  <si>
    <t>2.13.9.</t>
  </si>
  <si>
    <t>Ксилофон</t>
  </si>
  <si>
    <t>2.13.10.</t>
  </si>
  <si>
    <t>Треугольник</t>
  </si>
  <si>
    <t>2.13.11.</t>
  </si>
  <si>
    <t>Набор колокольчиков</t>
  </si>
  <si>
    <t>2.13.12.</t>
  </si>
  <si>
    <t>Флейта</t>
  </si>
  <si>
    <t>2.13.13.</t>
  </si>
  <si>
    <t>Балалайка</t>
  </si>
  <si>
    <t>2.13.14.</t>
  </si>
  <si>
    <t>2.13.15.</t>
  </si>
  <si>
    <t>Бубен</t>
  </si>
  <si>
    <t>2.13.16.</t>
  </si>
  <si>
    <t>Свистулька</t>
  </si>
  <si>
    <t>2.13.17.</t>
  </si>
  <si>
    <t>Жалейка</t>
  </si>
  <si>
    <t>2.13.18.</t>
  </si>
  <si>
    <t>Рубель</t>
  </si>
  <si>
    <t>2.13.19.</t>
  </si>
  <si>
    <t>Свирель</t>
  </si>
  <si>
    <t>2.13.20.</t>
  </si>
  <si>
    <t>Рожок</t>
  </si>
  <si>
    <t>2.13.21.</t>
  </si>
  <si>
    <t>Баян ученический</t>
  </si>
  <si>
    <t>2.13.22.</t>
  </si>
  <si>
    <t>Ударная установка</t>
  </si>
  <si>
    <t>2.13.23.</t>
  </si>
  <si>
    <t>Скрипка 3/4</t>
  </si>
  <si>
    <t>2.13.24.</t>
  </si>
  <si>
    <t>Труба</t>
  </si>
  <si>
    <t>2.13.25.</t>
  </si>
  <si>
    <t>Кларнет</t>
  </si>
  <si>
    <t>2.13.26.</t>
  </si>
  <si>
    <t>Гусли</t>
  </si>
  <si>
    <t>2.13.27.</t>
  </si>
  <si>
    <t>Домра</t>
  </si>
  <si>
    <t>2.13.28.</t>
  </si>
  <si>
    <t>Комплект портретов отечественных и зарубежных композиторов</t>
  </si>
  <si>
    <t>Стойки для хранения ГИА - лабораторий</t>
  </si>
  <si>
    <t>Лабораторно-технологическое оборудование (лабораторное оборудование, приборы, наборы для эксперимента, инструменты)</t>
  </si>
  <si>
    <t>2.14.9.</t>
  </si>
  <si>
    <t>Цифровая лаборатория по физике для учителя</t>
  </si>
  <si>
    <t>2.14.10.</t>
  </si>
  <si>
    <t>Цифровая лаборатория по физике для ученика</t>
  </si>
  <si>
    <t>2.14.11.</t>
  </si>
  <si>
    <t>2.14.12.</t>
  </si>
  <si>
    <t>Комплект для лабораторного практикума по оптике</t>
  </si>
  <si>
    <t>2.14.13.</t>
  </si>
  <si>
    <t>Комплект для лабораторного практикума по механике</t>
  </si>
  <si>
    <t>2.14.14.</t>
  </si>
  <si>
    <t>2.14.15.</t>
  </si>
  <si>
    <t>Комплект для лабораторного практикума по электричеству (с генератором)</t>
  </si>
  <si>
    <t>2.14.16.</t>
  </si>
  <si>
    <t>2.14.17.</t>
  </si>
  <si>
    <t>2.14.18.</t>
  </si>
  <si>
    <t>2.14.19.</t>
  </si>
  <si>
    <t>2.14.20.</t>
  </si>
  <si>
    <t>Термометр лабораторный</t>
  </si>
  <si>
    <t>2.14.22.</t>
  </si>
  <si>
    <t>Комплект наглядных пособий для постоянного использования</t>
  </si>
  <si>
    <t>Сушильная панель для посуды</t>
  </si>
  <si>
    <t>Стойки для хранения ГИА-лабораторий</t>
  </si>
  <si>
    <t>Демонстрационное оборудование и приборы для кабинета и лаборатории</t>
  </si>
  <si>
    <t>2.15.18.</t>
  </si>
  <si>
    <t>Столик подъемный</t>
  </si>
  <si>
    <t>2.15.19.</t>
  </si>
  <si>
    <t>Центрифуга демонстрационная</t>
  </si>
  <si>
    <t>2.15.20.</t>
  </si>
  <si>
    <t>Штатив демонстрационный химический</t>
  </si>
  <si>
    <t>2.15.21.</t>
  </si>
  <si>
    <t>Аппарат для проведения химических реакций</t>
  </si>
  <si>
    <t>2.15.22.</t>
  </si>
  <si>
    <t>Аппарат Киппа</t>
  </si>
  <si>
    <t>2.15.23.</t>
  </si>
  <si>
    <t>Эвдиометр</t>
  </si>
  <si>
    <t>2.15.24.</t>
  </si>
  <si>
    <t>Генератор (источник) высокого напряжения</t>
  </si>
  <si>
    <t>2.15.25.</t>
  </si>
  <si>
    <t>2.15.26.</t>
  </si>
  <si>
    <t>Прибор для иллюстрации зависимости скорости химических реакций от условий окружающей среды</t>
  </si>
  <si>
    <t>2.15.27.</t>
  </si>
  <si>
    <t>2.15.28.</t>
  </si>
  <si>
    <t>Прибор для опытов по химии с электрическим током (лабораторный)</t>
  </si>
  <si>
    <t>2.15.29.</t>
  </si>
  <si>
    <t>Прибор для окисления спирта над медным катализатором</t>
  </si>
  <si>
    <t>2.15.30.</t>
  </si>
  <si>
    <t>Прибор для получения галоидоалканов демонстрационный</t>
  </si>
  <si>
    <t>2.15.31.</t>
  </si>
  <si>
    <t>Прибор для получения растворимых веществ в твердом виде</t>
  </si>
  <si>
    <t>2.15.32.</t>
  </si>
  <si>
    <t>Установка для фильтрования под вакуумом</t>
  </si>
  <si>
    <t>2.15.33.</t>
  </si>
  <si>
    <t>Прибор для определения состава воздуха</t>
  </si>
  <si>
    <t>2.15.34.</t>
  </si>
  <si>
    <t>Газоанализатор кислорода и токсичных газов с цифровой индикацией показателей</t>
  </si>
  <si>
    <t>2.15.35.</t>
  </si>
  <si>
    <t>Прибор для иллюстрации закона сохранения массы веществ</t>
  </si>
  <si>
    <t>2.15.36.</t>
  </si>
  <si>
    <t>Установка для перегонки веществ</t>
  </si>
  <si>
    <t>2.15.37.</t>
  </si>
  <si>
    <t>Лабораторно-технологическое оборудование для кабинета и лаборатории</t>
  </si>
  <si>
    <t>2.15.38.</t>
  </si>
  <si>
    <t>Цифровая лаборатория по химии для учителя</t>
  </si>
  <si>
    <t>2.15.39.</t>
  </si>
  <si>
    <t>Цифровая лаборатория по химии для ученика</t>
  </si>
  <si>
    <t>Прибор для получения галоидоалканов и сложных эфиров лабораторный</t>
  </si>
  <si>
    <t>Колбонагреватель</t>
  </si>
  <si>
    <t>Электроплитка</t>
  </si>
  <si>
    <t>Баня комбинированная лабораторная</t>
  </si>
  <si>
    <t>Прибор для получения газов (ППГ)</t>
  </si>
  <si>
    <t>Магнитная мешалка</t>
  </si>
  <si>
    <t>Микроскоп цифровой с руководством пользователя и пособием для учащихся</t>
  </si>
  <si>
    <t>Набор для чистки оптики</t>
  </si>
  <si>
    <t>Набор посуды для реактивов</t>
  </si>
  <si>
    <t>Набор посуды и принадлежностей для работы с малыми количествами веществ</t>
  </si>
  <si>
    <t>Набор принадлежностей для монтажа простейших приборов по химии</t>
  </si>
  <si>
    <t>Набор посуды и принадлежностей из пропилена (микролаборатория)</t>
  </si>
  <si>
    <t>Лабораторная химическая посуда для кабинета и лаборатории</t>
  </si>
  <si>
    <t>2.15.55.</t>
  </si>
  <si>
    <t>Комплект колб демонстрационных</t>
  </si>
  <si>
    <t>2.15.56.</t>
  </si>
  <si>
    <t>Набор пробок резиновых</t>
  </si>
  <si>
    <t>2.15.57.</t>
  </si>
  <si>
    <t>Переход стеклянный</t>
  </si>
  <si>
    <t>2.15.58.</t>
  </si>
  <si>
    <t>Пробирка Вюрца</t>
  </si>
  <si>
    <t>Пробирка двухколенная</t>
  </si>
  <si>
    <t>2.15.60.</t>
  </si>
  <si>
    <t>Соединитель стеклянный</t>
  </si>
  <si>
    <t>2.15.61.</t>
  </si>
  <si>
    <t>Зажим винтовой</t>
  </si>
  <si>
    <t>2.15.62.</t>
  </si>
  <si>
    <t>Зажим Мора</t>
  </si>
  <si>
    <t>2.15.63.</t>
  </si>
  <si>
    <t>Шланг силиконовый</t>
  </si>
  <si>
    <t>2.15.64.</t>
  </si>
  <si>
    <t>Комплект стеклянной посуды на шлифах демонстрационный</t>
  </si>
  <si>
    <t>2.15.65.</t>
  </si>
  <si>
    <t>Дозирующее устройство (механическое)</t>
  </si>
  <si>
    <t>2.15.66.</t>
  </si>
  <si>
    <t>Комплект изделий из керамики, фарфора и фаянса</t>
  </si>
  <si>
    <t>2.15.67.</t>
  </si>
  <si>
    <t>Комплект ложек фарфоровых</t>
  </si>
  <si>
    <t>2.15.68.</t>
  </si>
  <si>
    <t>Комплект мерных колб малого объема</t>
  </si>
  <si>
    <t>2.15.69.</t>
  </si>
  <si>
    <t>Комплект мерных колб</t>
  </si>
  <si>
    <t>2.15.70.</t>
  </si>
  <si>
    <t>Комплект мерных цилиндров пластиковых</t>
  </si>
  <si>
    <t>2.15.71.</t>
  </si>
  <si>
    <t>Комплект мерных цилиндров стеклянных</t>
  </si>
  <si>
    <t>2.15.72.</t>
  </si>
  <si>
    <t>Комплект воронок стеклянных</t>
  </si>
  <si>
    <t>2.15.73.</t>
  </si>
  <si>
    <t>Комплект пипеток</t>
  </si>
  <si>
    <t>2.15.74.</t>
  </si>
  <si>
    <t>2.15.75.</t>
  </si>
  <si>
    <t>Комплект стаканов химических мерных</t>
  </si>
  <si>
    <t>2.15.76.</t>
  </si>
  <si>
    <t>Комплект стаканчиков для взвешивания</t>
  </si>
  <si>
    <t>2.15.77.</t>
  </si>
  <si>
    <t>Комплект ступок с пестиками</t>
  </si>
  <si>
    <t>2.15.78.</t>
  </si>
  <si>
    <t>Набор шпателей</t>
  </si>
  <si>
    <t>2.15.79.</t>
  </si>
  <si>
    <t>Набор пинцетов</t>
  </si>
  <si>
    <t>2.15.80.</t>
  </si>
  <si>
    <t>Набор чашек Петри</t>
  </si>
  <si>
    <t>2.15.81.</t>
  </si>
  <si>
    <t>Трубка стеклянная</t>
  </si>
  <si>
    <t>2.15.82.</t>
  </si>
  <si>
    <t>Эксикатор</t>
  </si>
  <si>
    <t>2.15.83.</t>
  </si>
  <si>
    <t>Чаша кристаллизационная</t>
  </si>
  <si>
    <t>2.15.84.</t>
  </si>
  <si>
    <t>Щипцы тигельные</t>
  </si>
  <si>
    <t>2.15.85.</t>
  </si>
  <si>
    <t>Бюретка</t>
  </si>
  <si>
    <t>2.15.86.</t>
  </si>
  <si>
    <t>Пробирка</t>
  </si>
  <si>
    <t>2.15.87.</t>
  </si>
  <si>
    <t>Банка под реактивы полиэтиленовая</t>
  </si>
  <si>
    <t>2.15.88.</t>
  </si>
  <si>
    <t>Банка под реактивы стеклянная из темного стекла с притертой пробкой</t>
  </si>
  <si>
    <t>2.15.89.</t>
  </si>
  <si>
    <t>Набор склянок для растворов реактивов</t>
  </si>
  <si>
    <t>2.15.90.</t>
  </si>
  <si>
    <t>Палочка стеклянная</t>
  </si>
  <si>
    <t>2.15.91.</t>
  </si>
  <si>
    <t>Штатив для пробирок</t>
  </si>
  <si>
    <t>2.15.92.</t>
  </si>
  <si>
    <t>2.15.93.</t>
  </si>
  <si>
    <t>2.15.94.</t>
  </si>
  <si>
    <t>Комплект средств для индивидуальной защиты</t>
  </si>
  <si>
    <t>2.15.95.</t>
  </si>
  <si>
    <t>Комплект термометров</t>
  </si>
  <si>
    <t>2.15.96.</t>
  </si>
  <si>
    <t>Модели (объемные и плоские), натуральные объекты (коллекции, химические реактивы) для кабинета и лаборатории</t>
  </si>
  <si>
    <t>2.15.97.</t>
  </si>
  <si>
    <t>Комплект моделей кристаллических решеток</t>
  </si>
  <si>
    <t>2.15.98.</t>
  </si>
  <si>
    <t>Модель молекулы белка</t>
  </si>
  <si>
    <t>2.15.99.</t>
  </si>
  <si>
    <t>Набор для моделирования строения неорганических веществ</t>
  </si>
  <si>
    <t>2.15.100.</t>
  </si>
  <si>
    <t>Набор для моделирования строения органических веществ</t>
  </si>
  <si>
    <t>2.15.101.</t>
  </si>
  <si>
    <t>Набор для моделирования строения атомов и молекул</t>
  </si>
  <si>
    <t>2.15.102.</t>
  </si>
  <si>
    <t>Набор для моделирования электронного строения атомов</t>
  </si>
  <si>
    <t>2.15.103.</t>
  </si>
  <si>
    <t>Комплект коллекций</t>
  </si>
  <si>
    <t>2.15.104.</t>
  </si>
  <si>
    <t>Комплект химических реактивов</t>
  </si>
  <si>
    <t>2.15.105.</t>
  </si>
  <si>
    <t>Комплект портретов великих химиков</t>
  </si>
  <si>
    <t>2.15.106.</t>
  </si>
  <si>
    <t>Пособия наглядной экспозиции</t>
  </si>
  <si>
    <t>2.15.107.</t>
  </si>
  <si>
    <t>Периодическая система химических элементов Д.И. Менделеева электронная</t>
  </si>
  <si>
    <t>2.15.111.</t>
  </si>
  <si>
    <t>Электрический аквадистиллятор</t>
  </si>
  <si>
    <t>Шкаф сушильный</t>
  </si>
  <si>
    <t>Резиновые перчатки</t>
  </si>
  <si>
    <t>Комплект влажных препаратов демонстрационный</t>
  </si>
  <si>
    <t>2.16.7.</t>
  </si>
  <si>
    <t>2.16.8.</t>
  </si>
  <si>
    <t>Комплект коллекций демонстрационный</t>
  </si>
  <si>
    <t>2.16.9.</t>
  </si>
  <si>
    <t>Цифровой микроскоп бинокулярный (с камерой)</t>
  </si>
  <si>
    <t>2.16.10.</t>
  </si>
  <si>
    <t>2.16.11.</t>
  </si>
  <si>
    <t>Микроскоп демонстрационный</t>
  </si>
  <si>
    <t>2.16.12.</t>
  </si>
  <si>
    <t>2.16.13.</t>
  </si>
  <si>
    <t>Прибор для демонстрации водных свойств почвы</t>
  </si>
  <si>
    <t>2.16.14.</t>
  </si>
  <si>
    <t>Прибор для демонстрации всасывания воды корнями</t>
  </si>
  <si>
    <t>2.16.15.</t>
  </si>
  <si>
    <t>Прибор для обнаружения дыхательного газообмена у растений и животных</t>
  </si>
  <si>
    <t>2.16.16.</t>
  </si>
  <si>
    <t>2.16.17.</t>
  </si>
  <si>
    <t>2.16.18.</t>
  </si>
  <si>
    <t>Зажим пробирочный</t>
  </si>
  <si>
    <t>2.16.19.</t>
  </si>
  <si>
    <t>Ложка для сжигания веществ</t>
  </si>
  <si>
    <t>2.16.20.</t>
  </si>
  <si>
    <t>2.16.21.</t>
  </si>
  <si>
    <t>2.16.22.</t>
  </si>
  <si>
    <t>Воронка лабораторная</t>
  </si>
  <si>
    <t>2.16.23.</t>
  </si>
  <si>
    <t>Колба коническая</t>
  </si>
  <si>
    <t>2.16.24.</t>
  </si>
  <si>
    <t>2.16.25.</t>
  </si>
  <si>
    <t>Стакан</t>
  </si>
  <si>
    <t>2.16.26.</t>
  </si>
  <si>
    <t>Ступка фарфоровая с пестиком</t>
  </si>
  <si>
    <t>2.16.27.</t>
  </si>
  <si>
    <t>Цилиндр мерный</t>
  </si>
  <si>
    <t>2.16.28.</t>
  </si>
  <si>
    <t>Комплект микропрепаратов по анатомии, ботанике, зоологии, общей биологии</t>
  </si>
  <si>
    <t>2.16.29.</t>
  </si>
  <si>
    <t>2.16.30.</t>
  </si>
  <si>
    <t>Микроскоп школьный с подсветкой</t>
  </si>
  <si>
    <t>2.16.31.</t>
  </si>
  <si>
    <t>Цифровой микроскоп</t>
  </si>
  <si>
    <t>2.16.32.</t>
  </si>
  <si>
    <t>Компьютеризированный комплекс для проведения демонстрационных и лабораторных работ по биологии, экологии, естествознания</t>
  </si>
  <si>
    <t>Модели, муляжи, аппликации</t>
  </si>
  <si>
    <t>2.16.33.</t>
  </si>
  <si>
    <t>Комплект моделей-аппликаций демонстрационный</t>
  </si>
  <si>
    <t>2.16.34.</t>
  </si>
  <si>
    <t>Комплект анатомических моделей демонстрационный</t>
  </si>
  <si>
    <t>2.16.35.</t>
  </si>
  <si>
    <t>Набор палеонтологических муляжей</t>
  </si>
  <si>
    <t>2.16.36.</t>
  </si>
  <si>
    <t>Комплект ботанических моделей демонстрационный</t>
  </si>
  <si>
    <t>2.16.37.</t>
  </si>
  <si>
    <t>Комплект зоологических моделей демонстрационный</t>
  </si>
  <si>
    <t>2.16.38.</t>
  </si>
  <si>
    <t>Комплект муляжей демонстрационный</t>
  </si>
  <si>
    <t>2.16.39.</t>
  </si>
  <si>
    <t>Лаборантская для кабинета биологии и экологии</t>
  </si>
  <si>
    <t>2.16.43.</t>
  </si>
  <si>
    <t>Штатив демонстрационный физический</t>
  </si>
  <si>
    <t>Подвижная карта звездного неба</t>
  </si>
  <si>
    <t>2.18.6.</t>
  </si>
  <si>
    <t>Астрономическая демонстрационная модель (Солнце-Земля-Луна)</t>
  </si>
  <si>
    <t>Телескоп со штативом и крепежным винтом</t>
  </si>
  <si>
    <t>Цифровая камера для телескопа</t>
  </si>
  <si>
    <t>Набор аксессуаров к телескопу</t>
  </si>
  <si>
    <t>Фильтр для наблюдения Солнца</t>
  </si>
  <si>
    <t>Глобус Луны с подсветкой</t>
  </si>
  <si>
    <t>Глобус Марса с подсветкой</t>
  </si>
  <si>
    <t>Модель строения солнечной системы электрическая</t>
  </si>
  <si>
    <t>Набор макетов планет земной группы</t>
  </si>
  <si>
    <t>Модель небесной сферы</t>
  </si>
  <si>
    <t>Солнечные часы</t>
  </si>
  <si>
    <t>Глобус звездного неба с подсветкой</t>
  </si>
  <si>
    <t>Модели ракет-носителей</t>
  </si>
  <si>
    <t>Компас</t>
  </si>
  <si>
    <t>Карта звездного неба</t>
  </si>
  <si>
    <t>Цифровая лаборатория для ученика</t>
  </si>
  <si>
    <t>Лабораторно-технологическое оборудование</t>
  </si>
  <si>
    <t>2.22.5.</t>
  </si>
  <si>
    <t>Коллекция по волокнам и тканям</t>
  </si>
  <si>
    <t>2.22.6.</t>
  </si>
  <si>
    <t>Доска гладильная</t>
  </si>
  <si>
    <t>2.22.7.</t>
  </si>
  <si>
    <t>Манекен женский с подставкой</t>
  </si>
  <si>
    <t>2.22.8.</t>
  </si>
  <si>
    <t>Машина швейно-вышивальная</t>
  </si>
  <si>
    <t>2.22.9.</t>
  </si>
  <si>
    <t>2.22.10.</t>
  </si>
  <si>
    <t>Комплект для вышивания</t>
  </si>
  <si>
    <t>2.22.11.</t>
  </si>
  <si>
    <t>Шпуля для швейной машины</t>
  </si>
  <si>
    <t>2.22.12.</t>
  </si>
  <si>
    <t>Набор игл для швейной машины</t>
  </si>
  <si>
    <t>2.22.13.</t>
  </si>
  <si>
    <t>Ножницы универсальные</t>
  </si>
  <si>
    <t>2.22.14.</t>
  </si>
  <si>
    <t>Ножницы закройные</t>
  </si>
  <si>
    <t>2.22.15.</t>
  </si>
  <si>
    <t>2.22.16.</t>
  </si>
  <si>
    <t>Воск портновский</t>
  </si>
  <si>
    <t>2.22.17.</t>
  </si>
  <si>
    <t>Оверлок</t>
  </si>
  <si>
    <t>2.22.18.</t>
  </si>
  <si>
    <t>Утюг с пароувлажнителем</t>
  </si>
  <si>
    <t>2.22.19.</t>
  </si>
  <si>
    <t>Зеркало для примерок травмобезопасное</t>
  </si>
  <si>
    <t>2.22.20.</t>
  </si>
  <si>
    <t>Ширма примерочная</t>
  </si>
  <si>
    <t>2.22.21.</t>
  </si>
  <si>
    <t>Диэлектрический коврик</t>
  </si>
  <si>
    <t>2.22.26.</t>
  </si>
  <si>
    <t>2.22.28.</t>
  </si>
  <si>
    <t>Санитарно-пищевая экспресс-лаборатория</t>
  </si>
  <si>
    <t>2.22.29.</t>
  </si>
  <si>
    <t>Электроплита с духовкой</t>
  </si>
  <si>
    <t>2.22.30.</t>
  </si>
  <si>
    <t>Вытяжка</t>
  </si>
  <si>
    <t>2.22.32.</t>
  </si>
  <si>
    <t>Микроволновая печь</t>
  </si>
  <si>
    <t>2.22.33.</t>
  </si>
  <si>
    <t>Миксер</t>
  </si>
  <si>
    <t>2.22.34.</t>
  </si>
  <si>
    <t>Мясорубка электрическая</t>
  </si>
  <si>
    <t>2.22.35.</t>
  </si>
  <si>
    <t>Блендер</t>
  </si>
  <si>
    <t>Чайник электрический</t>
  </si>
  <si>
    <t>Весы настольные электронные кухонные</t>
  </si>
  <si>
    <t>Комплект столовых приборов</t>
  </si>
  <si>
    <t>Набор кухонных ножей</t>
  </si>
  <si>
    <t>Набор разделочных досок</t>
  </si>
  <si>
    <t>Набор посуды для приготовления пищи</t>
  </si>
  <si>
    <t>Набор приборов для приготовления пищи</t>
  </si>
  <si>
    <t>Стакан мерный для сыпучих продуктов и жидкостей</t>
  </si>
  <si>
    <t>Терка</t>
  </si>
  <si>
    <t>Бачки-урны с крышками для пищевых отходов</t>
  </si>
  <si>
    <t>Тумба металлическая для инструмента</t>
  </si>
  <si>
    <t>Лабораторно-технологическое оборудование, инструменты и средства безопасности</t>
  </si>
  <si>
    <t>Вертикально фрезерный станок, оснащенный щитком-экраном из оргстекла</t>
  </si>
  <si>
    <t>Станок токарный по металлу, оснащенный щитком-экраном из оргстекла</t>
  </si>
  <si>
    <t>Набор ключей гаечных</t>
  </si>
  <si>
    <t>Ключ гаечный разводной</t>
  </si>
  <si>
    <t>Набор молотков слесарных</t>
  </si>
  <si>
    <t>2.22.63.</t>
  </si>
  <si>
    <t>Киянка деревянная</t>
  </si>
  <si>
    <t>2.22.64.</t>
  </si>
  <si>
    <t>Киянка резиновая</t>
  </si>
  <si>
    <t>2.22.65.</t>
  </si>
  <si>
    <t>Набор надфилей</t>
  </si>
  <si>
    <t>2.22.66.</t>
  </si>
  <si>
    <t>Набор напильников</t>
  </si>
  <si>
    <t>2.22.67.</t>
  </si>
  <si>
    <t>Ножницы по металлу</t>
  </si>
  <si>
    <t>2.22.68.</t>
  </si>
  <si>
    <t>Набор отверток</t>
  </si>
  <si>
    <t>2.22.69.</t>
  </si>
  <si>
    <t>Тиски слесарные поворотные</t>
  </si>
  <si>
    <t>2.22.70.</t>
  </si>
  <si>
    <t>Плоскогубцы комбинированные</t>
  </si>
  <si>
    <t>2.22.71.</t>
  </si>
  <si>
    <t>Циркуль разметочный</t>
  </si>
  <si>
    <t>2.22.72.</t>
  </si>
  <si>
    <t>Глубиномер микрометрический</t>
  </si>
  <si>
    <t>2.22.73.</t>
  </si>
  <si>
    <t>2.22.74.</t>
  </si>
  <si>
    <t>Набор линеек металлических</t>
  </si>
  <si>
    <t>2.22.75.</t>
  </si>
  <si>
    <t>2.22.76.</t>
  </si>
  <si>
    <t>Набор угольников поверочных слесарных</t>
  </si>
  <si>
    <t>Набор шаблонов радиусных</t>
  </si>
  <si>
    <t>2.22.78.</t>
  </si>
  <si>
    <t>Штангенглубиномер</t>
  </si>
  <si>
    <t>2.22.79.</t>
  </si>
  <si>
    <t>Штангенциркуль</t>
  </si>
  <si>
    <t>2.22.80.</t>
  </si>
  <si>
    <t>Щупы (набор)</t>
  </si>
  <si>
    <t>2.22.81.</t>
  </si>
  <si>
    <t>2.22.82.</t>
  </si>
  <si>
    <t>Электроудлинитель</t>
  </si>
  <si>
    <t>2.22.83.</t>
  </si>
  <si>
    <t>Набор брусков</t>
  </si>
  <si>
    <t>2.22.84.</t>
  </si>
  <si>
    <t>Набор шлифовальной бумаги</t>
  </si>
  <si>
    <t>2.22.85.</t>
  </si>
  <si>
    <t>Очки защитные</t>
  </si>
  <si>
    <t>2.22.86.</t>
  </si>
  <si>
    <t>Щиток защитный лицевой</t>
  </si>
  <si>
    <t>2.22.88.</t>
  </si>
  <si>
    <t>2.22.93.</t>
  </si>
  <si>
    <t>2.22.94.</t>
  </si>
  <si>
    <t>2.22.95.</t>
  </si>
  <si>
    <t>2.22.96.</t>
  </si>
  <si>
    <t>2.22.97.</t>
  </si>
  <si>
    <t>2.22.98.</t>
  </si>
  <si>
    <t>Электропаяльник</t>
  </si>
  <si>
    <t>2.22.99.</t>
  </si>
  <si>
    <t>Прибор для выжигания по дереву</t>
  </si>
  <si>
    <t>2.22.100.</t>
  </si>
  <si>
    <t>2.22.101.</t>
  </si>
  <si>
    <t>Набор металлических линеек</t>
  </si>
  <si>
    <t>2.22.102.</t>
  </si>
  <si>
    <t>2.22.103.</t>
  </si>
  <si>
    <t>2.22.104.</t>
  </si>
  <si>
    <t>Угольник столярный</t>
  </si>
  <si>
    <t>2.22.105.</t>
  </si>
  <si>
    <t>2.22.106.</t>
  </si>
  <si>
    <t>Лобзик учебный</t>
  </si>
  <si>
    <t>2.22.107.</t>
  </si>
  <si>
    <t>Набор пил для лобзиков</t>
  </si>
  <si>
    <t>2.22.108.</t>
  </si>
  <si>
    <t>2.22.109.</t>
  </si>
  <si>
    <t>2.22.110.</t>
  </si>
  <si>
    <t>Клещи</t>
  </si>
  <si>
    <t>2.22.111.</t>
  </si>
  <si>
    <t>2.22.112.</t>
  </si>
  <si>
    <t>Долото</t>
  </si>
  <si>
    <t>2.22.113.</t>
  </si>
  <si>
    <t>2.22.114.</t>
  </si>
  <si>
    <t>2.22.115.</t>
  </si>
  <si>
    <t>2.22.116.</t>
  </si>
  <si>
    <t>Топор малый</t>
  </si>
  <si>
    <t>2.22.117.</t>
  </si>
  <si>
    <t>Топор большой</t>
  </si>
  <si>
    <t>2.22.118.</t>
  </si>
  <si>
    <t>Пила двуручная</t>
  </si>
  <si>
    <t>2.22.119.</t>
  </si>
  <si>
    <t>Клей поливинилацетат</t>
  </si>
  <si>
    <t>2.22.120.</t>
  </si>
  <si>
    <t>Лак мебельный</t>
  </si>
  <si>
    <t>2.22.121.</t>
  </si>
  <si>
    <t>Морилка</t>
  </si>
  <si>
    <t>2.22.122.</t>
  </si>
  <si>
    <t>Набор карандашей столярных</t>
  </si>
  <si>
    <t>2.22.123.</t>
  </si>
  <si>
    <t>Пылесос для сбора стружки</t>
  </si>
  <si>
    <t>2.22.132.</t>
  </si>
  <si>
    <t>Углошлифовальная машина</t>
  </si>
  <si>
    <t>2.22.133.</t>
  </si>
  <si>
    <t>Шлифмашина ленточная</t>
  </si>
  <si>
    <t>2.22.134.</t>
  </si>
  <si>
    <t>Ручная фрезерная машина</t>
  </si>
  <si>
    <t>2.22.135.</t>
  </si>
  <si>
    <t>2.22.136.</t>
  </si>
  <si>
    <t>Клеевой пистолет</t>
  </si>
  <si>
    <t>2.22.137.</t>
  </si>
  <si>
    <t>Лазерный дальномер</t>
  </si>
  <si>
    <t>2.22.138.</t>
  </si>
  <si>
    <t>Линейка металлическая</t>
  </si>
  <si>
    <t>Плоскогубцы монтажные</t>
  </si>
  <si>
    <t>Дрель ручная</t>
  </si>
  <si>
    <t>Гвоздодер</t>
  </si>
  <si>
    <t>2.22.142.</t>
  </si>
  <si>
    <t>Молоток</t>
  </si>
  <si>
    <t>Набор стамесок</t>
  </si>
  <si>
    <t>2.22.145.</t>
  </si>
  <si>
    <t>Фартук защитный</t>
  </si>
  <si>
    <t>Сейф оружейный</t>
  </si>
  <si>
    <t>Система хранения тренажеров</t>
  </si>
  <si>
    <t>Дозиметр</t>
  </si>
  <si>
    <t>Измеритель электропроводности, кислотности и температуры</t>
  </si>
  <si>
    <t>Лабораторно-технологическое оборудование для оказания первой помощи</t>
  </si>
  <si>
    <t>Гипотермический пакет</t>
  </si>
  <si>
    <t>Индивидуальный перевязочный пакет</t>
  </si>
  <si>
    <t>Индивидуальный противохимический пакет</t>
  </si>
  <si>
    <t>Бинт марлевый медицинский нестерильный</t>
  </si>
  <si>
    <t>Косынка медицинская (перевязочная)</t>
  </si>
  <si>
    <t>Жгут кровоостанавливающий эластичный</t>
  </si>
  <si>
    <t>Комплект шин складных средний</t>
  </si>
  <si>
    <t>Шина проволочная (лестничная) для ног</t>
  </si>
  <si>
    <t>Шина проволочная (лестничная) для рук</t>
  </si>
  <si>
    <t>Лямка медицинская носилочная</t>
  </si>
  <si>
    <t>Модели (объемные и плоские), натуральные объекты</t>
  </si>
  <si>
    <t>Макет простейшего укрытия в разрезе</t>
  </si>
  <si>
    <t>Имитаторы ранений и поражений для тренажера-манекена</t>
  </si>
  <si>
    <t>Кол-во</t>
  </si>
  <si>
    <t>ИТОГО Начальные классы</t>
  </si>
  <si>
    <t>Итого Русский язык и литература</t>
  </si>
  <si>
    <t>Итого Иностранный язык</t>
  </si>
  <si>
    <t>Итого История и обществознание</t>
  </si>
  <si>
    <t>Итого География</t>
  </si>
  <si>
    <t>Итого Изобразительное искусство</t>
  </si>
  <si>
    <t>Итого Музыка</t>
  </si>
  <si>
    <t>Итого Физика</t>
  </si>
  <si>
    <t>Итого Химия</t>
  </si>
  <si>
    <t>Итого Биология и Экология</t>
  </si>
  <si>
    <t>Итого Математика</t>
  </si>
  <si>
    <t>Словари, справочники, энциклопедия (по домоводству: кулинария)</t>
  </si>
  <si>
    <t>Комплект демонстрационных учебных таблиц (по домоводству: кройка и шитьё)</t>
  </si>
  <si>
    <t>Комплект демонстрационных учебных таблиц (по домоводству: кулинария)</t>
  </si>
  <si>
    <t>Комплект демонстрационных учебных таблиц (по географии)</t>
  </si>
  <si>
    <t>Словари, справочники, энциклопедия (по географии)</t>
  </si>
  <si>
    <t>Комплект демонстрационных учебных таблиц (по истории и обществознанию)</t>
  </si>
  <si>
    <t>Комплект демонстрационных учебных таблиц (по ИЗО)</t>
  </si>
  <si>
    <t>Линейка чертежная</t>
  </si>
  <si>
    <t>Комплект демонстрационных учебных таблиц (по иностранному языку)</t>
  </si>
  <si>
    <t>Словари, справочники, энциклопедия (по иностранному языку)</t>
  </si>
  <si>
    <t>Словари, справочники, энциклопедия (по русскому языку и литературе)</t>
  </si>
  <si>
    <t>Комплект демонстрационных учебных таблиц (по русскому языку и литературе)</t>
  </si>
  <si>
    <t>Калориметр с набором калориметрических тел</t>
  </si>
  <si>
    <t>Комплект демонстрационных учебных таблиц (по химии)</t>
  </si>
  <si>
    <t>Словари, справочники, энциклопедия (по биологии и экологии)</t>
  </si>
  <si>
    <t>Комплект демонстрационных учебных таблиц (по биологии и экологии)</t>
  </si>
  <si>
    <t>Словари, справочники, энциклопедия по химии</t>
  </si>
  <si>
    <t>Словари, справочники, энциклопедия (по математике)</t>
  </si>
  <si>
    <t>Комплект демонстрационных учебных таблиц (по математике)</t>
  </si>
  <si>
    <t>Словари, справочники, энциклопедия (по истории и обществознанию)</t>
  </si>
  <si>
    <t>Часть 1. Профильный инженерно-технологический класс</t>
  </si>
  <si>
    <t>Технические средства</t>
  </si>
  <si>
    <t>Программное обеспечение</t>
  </si>
  <si>
    <t>Комплект учебно-методических материалов</t>
  </si>
  <si>
    <t>Модуль автоматизированных технических систем</t>
  </si>
  <si>
    <t>Образовательный модуль для изучения основ робототехники. Творческое проектирование и соревновательная деятельность</t>
  </si>
  <si>
    <t>Базовый робототехнический набор</t>
  </si>
  <si>
    <t>Программируемый контроллер</t>
  </si>
  <si>
    <t>Комплексная лаборатория по изучению аналоговой и цифровой электроники, микропроцессоров, программирования электронных устройств, с комплектом учебно-методических материалов</t>
  </si>
  <si>
    <t>Образовательный модуль для углубленного изучения робототехники. Системы управления робототехническими комплексами. Андроидные роботы</t>
  </si>
  <si>
    <t>Образовательный модуль для углубленного изучения робототехники и подготовки к соревнованиям</t>
  </si>
  <si>
    <t>Образовательный модуль для изучения основ манипуляторной робототехники</t>
  </si>
  <si>
    <t>Базовый набор учебного манипулятора</t>
  </si>
  <si>
    <t>Ресурсный набор учебного манипулятора</t>
  </si>
  <si>
    <t>Комплект линейных перемещений</t>
  </si>
  <si>
    <t>Конвейерная лента</t>
  </si>
  <si>
    <t>Комплект технического зрения</t>
  </si>
  <si>
    <t>Образовательный модуль для углубленного изучения механики, мехатроники, систем автоматизированного управления и подготовки к участию в соревнованиях</t>
  </si>
  <si>
    <t>Ресурсный набор к контроллеру</t>
  </si>
  <si>
    <t>Комплект учебно-методических материалов для работы с контроллером</t>
  </si>
  <si>
    <t>Универсальный комплект для организации командных и индивидуальных инженерных соревнований</t>
  </si>
  <si>
    <t>Ресурсный набор к универсальному комплекту для организации командных и индивидуальных инженерных соревнований</t>
  </si>
  <si>
    <t>Трасса для организации соревнований</t>
  </si>
  <si>
    <t>Лаборатория исследования окружающей среды, природных и искусственных материалов, альтернативных источников энергии, инженерных конструкций</t>
  </si>
  <si>
    <t>Цифровая лаборатория для исследований окружающей среды, природных и искусственных материалов</t>
  </si>
  <si>
    <t>Набор по изучению альтернативных источников энергии</t>
  </si>
  <si>
    <t>Часть 2. Профильный медико-биологический класс</t>
  </si>
  <si>
    <t>Трехмерный анатомический атлас</t>
  </si>
  <si>
    <t>Цифровая лаборатория по физиологии</t>
  </si>
  <si>
    <t>Цифровая лаборатория по экологии для реализации сети школьного экологического мониторинга</t>
  </si>
  <si>
    <t>Комплект микропрепаратов по ботанике (углубленный уровень)</t>
  </si>
  <si>
    <t>Комплект микропрепаратов по анатомии (углубленный уровень)</t>
  </si>
  <si>
    <t>Комплект микропрепаратов по зоологии (углубленный уровень)</t>
  </si>
  <si>
    <t>Комплект микропрепаратов по общей биологии (углубленный уровень)</t>
  </si>
  <si>
    <t>Микроскоп учебный монокулярный</t>
  </si>
  <si>
    <t>Микроскоп демонстрационный для проецирования демонстрационных лабораторных и практических работ по биологии на экране или интерактивной доске (триокулярный, план-ахромат)</t>
  </si>
  <si>
    <t>Цифровой микроскоп с жидкокристаллическим дисплеем</t>
  </si>
  <si>
    <t>Иммуноферментный анализатор планшетный или стриповый</t>
  </si>
  <si>
    <t>Центрифуга для микропробирок с комплектом микропробирок</t>
  </si>
  <si>
    <t>Комплект для практических работ по фильтрации воды</t>
  </si>
  <si>
    <t>Лабораторно-технологическое оборудование (лабораторное оборудование, в том числе посуда, приборы, наборы для эксперимента, инструменты)</t>
  </si>
  <si>
    <t>Тонометр медицинский электронный</t>
  </si>
  <si>
    <t>Тонометр медицинский механический</t>
  </si>
  <si>
    <t>Кардиограф</t>
  </si>
  <si>
    <t>Глюкометр</t>
  </si>
  <si>
    <t>Молоток неврологический</t>
  </si>
  <si>
    <t>Пипетка автоматическая</t>
  </si>
  <si>
    <t>Набор для проведения экспериментов по микробиологии</t>
  </si>
  <si>
    <t>Фонендоскоп</t>
  </si>
  <si>
    <t>Кушетка медицинская</t>
  </si>
  <si>
    <t>Стетоскоп консультативный</t>
  </si>
  <si>
    <t>Набор ершей для мытья лабораторной посуды</t>
  </si>
  <si>
    <t>Лоток для расположения инструментария (стандартный)</t>
  </si>
  <si>
    <t>Кружка Эсмарха</t>
  </si>
  <si>
    <t>Подушечка клеенчатая</t>
  </si>
  <si>
    <t>Корнцанги</t>
  </si>
  <si>
    <t>Негатоскоп</t>
  </si>
  <si>
    <t>Набор химической посуды и принадлежностей</t>
  </si>
  <si>
    <t>Зажим для пробирок</t>
  </si>
  <si>
    <t>Набор для препарирования</t>
  </si>
  <si>
    <t>Банка-капельница полиэтиленовая</t>
  </si>
  <si>
    <t>Лоток раздаточный</t>
  </si>
  <si>
    <t>Лоток для хранения лабораторной посуды и принадлежностей</t>
  </si>
  <si>
    <t>Модели (объемные и плоские), натуральные объекты (коллекции, химические реактивы)</t>
  </si>
  <si>
    <t>Тренажер-манекен по уходу за больным пациентом (Фантом человека)</t>
  </si>
  <si>
    <t>Комплект информационно-справочной литературы для кабинета медико-биологического направления</t>
  </si>
  <si>
    <t>Методические рекомендации к цифровой лаборатории</t>
  </si>
  <si>
    <t>Комплект портретов Нобелевских лауреатов по биологии и химии</t>
  </si>
  <si>
    <t>Оборудование лаборантской медико-биологического класса</t>
  </si>
  <si>
    <t>Шкаф для хранения химических реактивов</t>
  </si>
  <si>
    <t>Стерилизатор для лабораторной посуды воздушный</t>
  </si>
  <si>
    <t>Подраздел 3. Кабинет проектно-исследовательской деятельности для начальных классов (на базе компьютерного класса)</t>
  </si>
  <si>
    <t>Образовательный модуль конструирования и проектирования</t>
  </si>
  <si>
    <t>Комплект для развития речи, навыков создания и проведения презентаций, создания портфолио, ведения пресс деятельности на родном и иностранных языках</t>
  </si>
  <si>
    <t>2.3.5.</t>
  </si>
  <si>
    <t>Набор по основам математики и конструирования</t>
  </si>
  <si>
    <t>2.3.6.</t>
  </si>
  <si>
    <t>2.3.7.</t>
  </si>
  <si>
    <t>Ресурсный набор к базовому робототехническому набору</t>
  </si>
  <si>
    <t>Образовательный модуль для проектно-исследовательской деятельности</t>
  </si>
  <si>
    <t>2.3.8.</t>
  </si>
  <si>
    <t>Микроскоп школьный с подсветкой с набором микропрепаратов</t>
  </si>
  <si>
    <t>2.3.9.</t>
  </si>
  <si>
    <t>Комплект лабораторного оборудования по предмету "Окружающий мир"</t>
  </si>
  <si>
    <t>2.3.10.</t>
  </si>
  <si>
    <t>Комплект для практического изучения естественно-научных тем по предмету "Окружающий мир"</t>
  </si>
  <si>
    <t>Подраздел 7. Игровая для группы продленного дня</t>
  </si>
  <si>
    <t>2.7.7.</t>
  </si>
  <si>
    <t>Настольно-печатные игры</t>
  </si>
  <si>
    <t>2.7.8.</t>
  </si>
  <si>
    <t>Игры на развитие логических операций и стратегического мышления, головоломки</t>
  </si>
  <si>
    <t>2.7.9.</t>
  </si>
  <si>
    <t>Игры для сюжетно-ролевой игры</t>
  </si>
  <si>
    <t>2.7.10.</t>
  </si>
  <si>
    <t>Игры подвижные</t>
  </si>
  <si>
    <t>2.7.11.</t>
  </si>
  <si>
    <t>Набор для экспериментирования</t>
  </si>
  <si>
    <t>2.7.12.</t>
  </si>
  <si>
    <t>Наборы по закреплению изучаемых тем по учебным предметам</t>
  </si>
  <si>
    <t>2.7.13.</t>
  </si>
  <si>
    <t>Игрушки-забавы и народные игрушки</t>
  </si>
  <si>
    <t>2.7.14.</t>
  </si>
  <si>
    <t>Конструктор</t>
  </si>
  <si>
    <t>2.7.15.</t>
  </si>
  <si>
    <t>Куклы в национальных костюмах</t>
  </si>
  <si>
    <t>2.7.16.</t>
  </si>
  <si>
    <t>Пазлы</t>
  </si>
  <si>
    <t>Итого Кабинет проектно-исследовательской деятельности</t>
  </si>
  <si>
    <t>Итого Игровая для группы продленного дня</t>
  </si>
  <si>
    <t>2.1.17.</t>
  </si>
  <si>
    <t>Комплект орфографических алгоритмов, мнемонических стихов и цифровых словарей для проведения обучения</t>
  </si>
  <si>
    <t>2.1.18.</t>
  </si>
  <si>
    <t>2.1.51.</t>
  </si>
  <si>
    <t>Изделия русских народных промыслов и декоративно-прикладного искусства</t>
  </si>
  <si>
    <t>ПРАЙС-ЛИСТ</t>
  </si>
  <si>
    <t>НА УЧЕБНОЕ ОБОРУДОВАНИЕ</t>
  </si>
  <si>
    <t>ДЛЯ ОСНАЩЕНИЯ ШКОЛ-НОВОСТРОЕК</t>
  </si>
  <si>
    <t>Наименование раздела/подраздела.
Ссылка на спецификацию кабинета</t>
  </si>
  <si>
    <t>Стоимость одного кабинета, руб.</t>
  </si>
  <si>
    <t>Раздел 1. Комплекс оснащения общешкольных помещений</t>
  </si>
  <si>
    <t>Раздел 2. Комплекс оснащения предметных кабинетов</t>
  </si>
  <si>
    <t>Подраздел 2. Мобильный компьютерный класс для начальной школы</t>
  </si>
  <si>
    <t>не оснащаем</t>
  </si>
  <si>
    <t>Подраздел 4. Кабинет учителя- логопеда</t>
  </si>
  <si>
    <t xml:space="preserve">Подраздел 11. Кабинет географии </t>
  </si>
  <si>
    <t xml:space="preserve">Подраздел 12. Кабинет изобразительного искусства </t>
  </si>
  <si>
    <t xml:space="preserve">Подраздел 15. Кабинет химии </t>
  </si>
  <si>
    <t>Раздел 3.  Комплекс лабораторий и студий для внеурочной деятельности</t>
  </si>
  <si>
    <t>Раздел 4. Комплекс оборудования для обучающихся с ОВЗ и инвалидностью</t>
  </si>
  <si>
    <t>ИТОГО</t>
  </si>
  <si>
    <t>Подраздел 11. Комплекс оснащения кабинета школьного психолога</t>
  </si>
  <si>
    <t>Общее и вспомогательное оборудование</t>
  </si>
  <si>
    <t>Комплект аудио-, видеозаписей</t>
  </si>
  <si>
    <t>Набор игрушек и настольных игр</t>
  </si>
  <si>
    <t>Набор материалов для детского творчества</t>
  </si>
  <si>
    <t>Набор психолога для психологического развития и коррекции детей с особыми образовательными потребностями</t>
  </si>
  <si>
    <t>Массажное кресло</t>
  </si>
  <si>
    <t>1.11.15.</t>
  </si>
  <si>
    <t>1.11.16.</t>
  </si>
  <si>
    <t>1.11.17.</t>
  </si>
  <si>
    <t>1.11.18.</t>
  </si>
  <si>
    <t>1.11.19.</t>
  </si>
  <si>
    <t>1.11.20.</t>
  </si>
  <si>
    <t>Подраздел 5. Рекреация для начальных классов</t>
  </si>
  <si>
    <t>Подраздел 6. Группа продленного дня</t>
  </si>
  <si>
    <t xml:space="preserve">Электронные средства обучения (CD, DVD, видеофильмы, интерактивные плакаты) </t>
  </si>
  <si>
    <t>Технические средства обучения</t>
  </si>
  <si>
    <t>Пакет программного обеспечения для обучения языкам программирования</t>
  </si>
  <si>
    <t>Мини-экспресс-лаборатории радиационно-химической разведки</t>
  </si>
  <si>
    <t>Повязка (салфетка) медицинская большая стерильная</t>
  </si>
  <si>
    <t>Повязка (салфетка) медицинская малая стерильная</t>
  </si>
  <si>
    <t>Трещотка</t>
  </si>
  <si>
    <t>Интерактивная песочница с функциями интерактивного стола</t>
  </si>
  <si>
    <t>Словари, справочники, энциклопедия (по предметной области - начальные классы)</t>
  </si>
  <si>
    <t>2.1.1.</t>
  </si>
  <si>
    <t>Предметы «Русский язык». «Родной язык»</t>
  </si>
  <si>
    <t>Демонстрационные пособия по русскому/родному языку и литературному чтению для начальных классов</t>
  </si>
  <si>
    <t>Предметы «Литературное чтение». «Литературное чтение на родном языке»</t>
  </si>
  <si>
    <t>Предмет «Иностранный язык»</t>
  </si>
  <si>
    <t>Предмет «Математика»</t>
  </si>
  <si>
    <t>Предмет «Основы религиозных культур и светской этики»</t>
  </si>
  <si>
    <t>Предмет «Окружающий мир»</t>
  </si>
  <si>
    <t>Предмет «Изобразительное искусство»</t>
  </si>
  <si>
    <t>Логопедический тренажер</t>
  </si>
  <si>
    <t>2.4.6.</t>
  </si>
  <si>
    <t>2.4.7.</t>
  </si>
  <si>
    <t>2.4.8.</t>
  </si>
  <si>
    <t>Зеркало для индивидуальных занятий</t>
  </si>
  <si>
    <t>2.4.9.</t>
  </si>
  <si>
    <t>2.4.10.</t>
  </si>
  <si>
    <t>Комплект постановочных зондов</t>
  </si>
  <si>
    <t>2.4.11.</t>
  </si>
  <si>
    <t>2.4.12.</t>
  </si>
  <si>
    <t>2.4.13.</t>
  </si>
  <si>
    <t>2.4.14.</t>
  </si>
  <si>
    <t>2.4.15.</t>
  </si>
  <si>
    <t>2.4.16.</t>
  </si>
  <si>
    <t>2.4.17.</t>
  </si>
  <si>
    <t>2.4.18.</t>
  </si>
  <si>
    <t>Песочные часы</t>
  </si>
  <si>
    <t>2.4.19.</t>
  </si>
  <si>
    <t>2.4.20.</t>
  </si>
  <si>
    <t>2.4.21.</t>
  </si>
  <si>
    <t>Метроном</t>
  </si>
  <si>
    <t>2.4.23.</t>
  </si>
  <si>
    <t>2.4.24.</t>
  </si>
  <si>
    <t>Перчатки латексные</t>
  </si>
  <si>
    <t>Антисептик для обработки рук</t>
  </si>
  <si>
    <t>Разрезная азбука (настенная)</t>
  </si>
  <si>
    <t>2.4.29.</t>
  </si>
  <si>
    <t>Кассы букв (индивидуальные)</t>
  </si>
  <si>
    <t>2.4.30.</t>
  </si>
  <si>
    <t>2.4.32.</t>
  </si>
  <si>
    <t>2.4.33.</t>
  </si>
  <si>
    <t>2.4.34.</t>
  </si>
  <si>
    <t>2.4.35.</t>
  </si>
  <si>
    <t>2.4.36.</t>
  </si>
  <si>
    <t>2.4.37.</t>
  </si>
  <si>
    <t>2.12.4.</t>
  </si>
  <si>
    <t>Подставка для натюрморта</t>
  </si>
  <si>
    <t>Комплект для лабораторного практикума по молекулярной физике и термодинамике</t>
  </si>
  <si>
    <t>Комплект для изучения основ механики, пневматики и возобновляемых источников энергии</t>
  </si>
  <si>
    <t>Блок питания  регулируемый</t>
  </si>
  <si>
    <t>Веб-камера на подвижном штативе</t>
  </si>
  <si>
    <t xml:space="preserve">Видеокамера для работы с оптическими приборами </t>
  </si>
  <si>
    <t xml:space="preserve">Генератор звуковой </t>
  </si>
  <si>
    <t>Груз наборный 1 кг</t>
  </si>
  <si>
    <t>Динамометр демонстрационный (пара)</t>
  </si>
  <si>
    <t>2.14.23.</t>
  </si>
  <si>
    <t>2.14.24.</t>
  </si>
  <si>
    <t>2.14.25.</t>
  </si>
  <si>
    <t>2.14.26.</t>
  </si>
  <si>
    <t>2.14.27.</t>
  </si>
  <si>
    <t>2.14.28.</t>
  </si>
  <si>
    <t>2.14.29.</t>
  </si>
  <si>
    <t xml:space="preserve">Комплект посуды демонстрационной с принадлежностями </t>
  </si>
  <si>
    <t>Манометр жидкостной демонстрационный</t>
  </si>
  <si>
    <t>Метр демонстрационный</t>
  </si>
  <si>
    <t>Насос вакуумный Комовского</t>
  </si>
  <si>
    <t>Столик подъемный 200х200</t>
  </si>
  <si>
    <t>2.14.30.</t>
  </si>
  <si>
    <t>2.14.31.</t>
  </si>
  <si>
    <t>2.14.32.</t>
  </si>
  <si>
    <t>2.14.33.</t>
  </si>
  <si>
    <t>2.14.34.</t>
  </si>
  <si>
    <t>2.14.35.</t>
  </si>
  <si>
    <t>2.14.36.</t>
  </si>
  <si>
    <t>2.14.37.</t>
  </si>
  <si>
    <t>Демонстрационные приборы. Механика</t>
  </si>
  <si>
    <t>2.14.38.</t>
  </si>
  <si>
    <t>Набор демонстрационный по механическим явлениям</t>
  </si>
  <si>
    <t>Набор демонстрационный по динамике вращательного движения</t>
  </si>
  <si>
    <t>Набор демонстрационный по механическим колебаниям</t>
  </si>
  <si>
    <t>Набор демонстрационный волновых явлений</t>
  </si>
  <si>
    <t>Ведерко Архимеда</t>
  </si>
  <si>
    <t>Маятник Максвелла</t>
  </si>
  <si>
    <t>Набор тел равного объема</t>
  </si>
  <si>
    <t>Набор тел равной массы</t>
  </si>
  <si>
    <t>Прибор для демонстрации атмосферного давления</t>
  </si>
  <si>
    <t>Призма наклоняющаяся с отвесом</t>
  </si>
  <si>
    <t>Рычаг демонстрационный</t>
  </si>
  <si>
    <t>Сосуды сообщающиеся</t>
  </si>
  <si>
    <t>Стакан отливной демонстрационный</t>
  </si>
  <si>
    <t>Трубка Ньютона</t>
  </si>
  <si>
    <t>Шар Паскаля</t>
  </si>
  <si>
    <t>2.14.40.</t>
  </si>
  <si>
    <t>2.14.41.</t>
  </si>
  <si>
    <t>2.14.42.</t>
  </si>
  <si>
    <t>2.14.43.</t>
  </si>
  <si>
    <t>2.14.44.</t>
  </si>
  <si>
    <t>2.14.45.</t>
  </si>
  <si>
    <t>2.14.46.</t>
  </si>
  <si>
    <t>2.14.47.</t>
  </si>
  <si>
    <t>2.14.48.</t>
  </si>
  <si>
    <t>2.14.49.</t>
  </si>
  <si>
    <t>2.14.50.</t>
  </si>
  <si>
    <t>2.14.51.</t>
  </si>
  <si>
    <t>2.14.52.</t>
  </si>
  <si>
    <t>Демонстрационные приборы. Молекулярная физика</t>
  </si>
  <si>
    <t>Набор демонстрационный  по молекулярной физике и тепловым явлениям</t>
  </si>
  <si>
    <t>Набор демонстрационный по газовым законам</t>
  </si>
  <si>
    <t>Набор капилляров</t>
  </si>
  <si>
    <t>Трубка для демонстрации конвекции в жидкости</t>
  </si>
  <si>
    <t>Цилиндры свинцовые со стругом</t>
  </si>
  <si>
    <t>Шар с кольцом</t>
  </si>
  <si>
    <t>2.14.53.</t>
  </si>
  <si>
    <t>2.14.54.</t>
  </si>
  <si>
    <t>2.14.55.</t>
  </si>
  <si>
    <t>2.14.56.</t>
  </si>
  <si>
    <t>2.14.57.</t>
  </si>
  <si>
    <t>2.14.58.</t>
  </si>
  <si>
    <t>Демонстрационные приборы. Электродинамика и звуковые волны</t>
  </si>
  <si>
    <t>2.14.59.</t>
  </si>
  <si>
    <t xml:space="preserve">Высоковольтный источник </t>
  </si>
  <si>
    <t>Генератор Ван-де-Граафа</t>
  </si>
  <si>
    <t>Камертоны на резонансных ящиках 440 Гц</t>
  </si>
  <si>
    <t>Комплект приборов и принадлежностей для демонстрации свойств электромагнитных волн</t>
  </si>
  <si>
    <t>Комплект приборов для изучения принципов радиоприема и радиопередачи</t>
  </si>
  <si>
    <t>Комплект проводов</t>
  </si>
  <si>
    <t>Магнит дугообразный</t>
  </si>
  <si>
    <t>Магнит полосовой демонстрационный (пара)</t>
  </si>
  <si>
    <t>Машина электрофорная</t>
  </si>
  <si>
    <t>Маятник электростатический</t>
  </si>
  <si>
    <t>Набор по изучению магнитного поля Земли</t>
  </si>
  <si>
    <t>Набор демонстрационный по магнитному полю кольцевых токов</t>
  </si>
  <si>
    <t>Набор демонстрационный по полупроводникам</t>
  </si>
  <si>
    <t>Набор демонстрационный по постоянному току</t>
  </si>
  <si>
    <t>Набор демонстрационный по электрическому току в вакууме</t>
  </si>
  <si>
    <t>Набор демонстрационный по электродинамике</t>
  </si>
  <si>
    <t>2.14.60.</t>
  </si>
  <si>
    <t>2.14.61.</t>
  </si>
  <si>
    <t>2.14.62.</t>
  </si>
  <si>
    <t>2.14.63.</t>
  </si>
  <si>
    <t>2.14.64.</t>
  </si>
  <si>
    <t>2.14.65.</t>
  </si>
  <si>
    <t>2.14.66.</t>
  </si>
  <si>
    <t>2.14.67.</t>
  </si>
  <si>
    <t>2.14.68.</t>
  </si>
  <si>
    <t>2.14.69.</t>
  </si>
  <si>
    <t>2.14.70.</t>
  </si>
  <si>
    <t>2.14.71.</t>
  </si>
  <si>
    <t>2.14.72.</t>
  </si>
  <si>
    <t>2.14.73.</t>
  </si>
  <si>
    <t>2.14.74.</t>
  </si>
  <si>
    <t>2.14.75.</t>
  </si>
  <si>
    <t>Набор для демонстрации электрических полей</t>
  </si>
  <si>
    <t>Трансформатор учебный</t>
  </si>
  <si>
    <t>Палочка эбонитовая</t>
  </si>
  <si>
    <t>Прибор Ленца</t>
  </si>
  <si>
    <t>2.14.76.</t>
  </si>
  <si>
    <t>2.14.77.</t>
  </si>
  <si>
    <t>2.14.78.</t>
  </si>
  <si>
    <t>2.14.79.</t>
  </si>
  <si>
    <t>2.14.80.</t>
  </si>
  <si>
    <t>2.14.81.</t>
  </si>
  <si>
    <t>2.14.82.</t>
  </si>
  <si>
    <t>2.14.83.</t>
  </si>
  <si>
    <t>2.14.84.</t>
  </si>
  <si>
    <t>2.14.85.</t>
  </si>
  <si>
    <t>Демонстрационные приборы. Оптика и квантовая физика</t>
  </si>
  <si>
    <t>Набор демонстрационный по геометрической оптике</t>
  </si>
  <si>
    <t>Набор демонстрационный по волновой оптике</t>
  </si>
  <si>
    <t>Спектроскоп двухтрубный</t>
  </si>
  <si>
    <t>Набор спектральных трубок с источником питания</t>
  </si>
  <si>
    <t>Установка для изучения фотоэффекта</t>
  </si>
  <si>
    <t>2.14.86.</t>
  </si>
  <si>
    <t>2.14.87.</t>
  </si>
  <si>
    <t>2.14.88.</t>
  </si>
  <si>
    <t>2.14.89.</t>
  </si>
  <si>
    <t>2.14.90.</t>
  </si>
  <si>
    <t>2.14.91.</t>
  </si>
  <si>
    <t>2.14.92.</t>
  </si>
  <si>
    <t>Воронка делительная</t>
  </si>
  <si>
    <t>Чашечка для выпаривания</t>
  </si>
  <si>
    <t>Фильтровальная бумага/фильтры бумажные</t>
  </si>
  <si>
    <t>Комплект этикеток</t>
  </si>
  <si>
    <t>Тигель</t>
  </si>
  <si>
    <t>2.15.108.</t>
  </si>
  <si>
    <t>2.15.109.</t>
  </si>
  <si>
    <t>2.15.110.</t>
  </si>
  <si>
    <t>2.15.112.</t>
  </si>
  <si>
    <t>2.15.113.</t>
  </si>
  <si>
    <t>Бинокль</t>
  </si>
  <si>
    <t>Спиртовка лабораторная</t>
  </si>
  <si>
    <t>Лупа препаровальная</t>
  </si>
  <si>
    <t>Лоток для раздаточного материала</t>
  </si>
  <si>
    <t>2.16.40.</t>
  </si>
  <si>
    <t>2.16.41.</t>
  </si>
  <si>
    <t>Стеклянный флакон с пипеткой</t>
  </si>
  <si>
    <t>2.16.42.</t>
  </si>
  <si>
    <t>Столик подъёмно-поворотный с несколькими плоскотями</t>
  </si>
  <si>
    <t>2.16.44.</t>
  </si>
  <si>
    <t>Промывалка</t>
  </si>
  <si>
    <t>2.16.45.</t>
  </si>
  <si>
    <t>2.16.46.</t>
  </si>
  <si>
    <t>Штатив демонстрационный</t>
  </si>
  <si>
    <t>2.16.47.</t>
  </si>
  <si>
    <t>2.16.48.</t>
  </si>
  <si>
    <t>2.16.49.</t>
  </si>
  <si>
    <t>2.16.50.</t>
  </si>
  <si>
    <t>2.16.51.</t>
  </si>
  <si>
    <t>Фильтр бумажный</t>
  </si>
  <si>
    <t>2.16.52.</t>
  </si>
  <si>
    <t>2.16.53.</t>
  </si>
  <si>
    <t>2.16.54.</t>
  </si>
  <si>
    <t>2.16.55.</t>
  </si>
  <si>
    <t>2.16.56.</t>
  </si>
  <si>
    <t>2.16.57.</t>
  </si>
  <si>
    <t>2.16.58.</t>
  </si>
  <si>
    <t>Скелет человека</t>
  </si>
  <si>
    <t>2.16.59.</t>
  </si>
  <si>
    <t>Торс человека разборный</t>
  </si>
  <si>
    <t>2.16.60.</t>
  </si>
  <si>
    <t>Комплект моделей</t>
  </si>
  <si>
    <t>2.16.61.</t>
  </si>
  <si>
    <t>Комплект скелетов различных классов животных</t>
  </si>
  <si>
    <t>2.16.62.</t>
  </si>
  <si>
    <t>Таблицы рельефные</t>
  </si>
  <si>
    <t>Комплект портретов для оформления кабинета (биологии и экологии)</t>
  </si>
  <si>
    <t>2.16.63.</t>
  </si>
  <si>
    <t>Комплект ершей для мытья лабораторной посуды</t>
  </si>
  <si>
    <t>Огнетушитель</t>
  </si>
  <si>
    <t>Станок токарный деревообрабатывающий, оснащенный щитком - экраном из оргстекла</t>
  </si>
  <si>
    <t>Лобзик электрический ручной</t>
  </si>
  <si>
    <t>Базовый робототехнический набор для творческого проектирования и соревновательной деятельности</t>
  </si>
  <si>
    <t>Ресурсный набор для творческого проектирования и соревновательной деятельности</t>
  </si>
  <si>
    <t>Комплект полей для робототехнических соревнований</t>
  </si>
  <si>
    <t>Комплект рабочей одежды (халат)</t>
  </si>
  <si>
    <t>Верстак ученический комбинированный с тисками и струбциной, с защитным экраном и табуретом</t>
  </si>
  <si>
    <t>Стол металлический под станок</t>
  </si>
  <si>
    <t>2.22.89.</t>
  </si>
  <si>
    <t>2.22.90.</t>
  </si>
  <si>
    <t>2.22.91.</t>
  </si>
  <si>
    <t>2.22.124.</t>
  </si>
  <si>
    <t>2.22.125.</t>
  </si>
  <si>
    <t>Вытяжная система для лазерного станка, фильтрующая</t>
  </si>
  <si>
    <t>Набор фрез</t>
  </si>
  <si>
    <t>Станок фрезерный с числовым программным управлением, оснащенный щитком - экраном из оргстекла</t>
  </si>
  <si>
    <t>Станок токарный с числовым программным управлением, оснащенный щитком-экраном из оргстекла</t>
  </si>
  <si>
    <t>Станок лазерной резки</t>
  </si>
  <si>
    <t>Фрезерно-гравировальный станок с числовым программным управлением, оснащенный щитком-экраном из оргстекла</t>
  </si>
  <si>
    <t>Карта звездного неба настольная</t>
  </si>
  <si>
    <t>2.22.87.</t>
  </si>
  <si>
    <t>Образовательный модуль по освоению безопасности дорожного движения</t>
  </si>
  <si>
    <t>Интерактивный тренажер двухколесного транспортного средства</t>
  </si>
  <si>
    <t>Аппаратно-программный обучающий комплекс по правилам дорожного движения</t>
  </si>
  <si>
    <t>Мультимедийная программа для обучения и подготовки водителей транспортных средств</t>
  </si>
  <si>
    <t>Электронные средства обучения / Интерактивные пособия / Онлайн курсы (по предметной области - история)</t>
  </si>
  <si>
    <t>Электронные средства обучения / Интерактивные пособия / Онлайн курсы (по предметной области - иностранный язык)</t>
  </si>
  <si>
    <t>Электронные средства обучения / Интерактивные пособия / Онлайн курсы (по предметной области - география)</t>
  </si>
  <si>
    <t>Электронные средства обучения / Интерактивные пособия / Онлайн курсы (по предметной области - изо)</t>
  </si>
  <si>
    <t>Электронные средства обучения / Интерактивные пособия / Онлайн курсы (по домоводству - кулинарии)</t>
  </si>
  <si>
    <t>Электронные средства обучения / Интерактивные пособия / Онлайн курсы (по предметной области - русский язык и литература)</t>
  </si>
  <si>
    <t>Программируемый контроллер к базовому робототехническому набору для конструирования, изучения электроники и микропроцессоров и информационных систем и устройств</t>
  </si>
  <si>
    <t>Базовый робототехнический набор для изучения систем управления робототехническими комплексами и андроидными роботами</t>
  </si>
  <si>
    <t>Ресурсный робототехнический набор для изучения систем управления робототехническими комплексами и андроидными роботами</t>
  </si>
  <si>
    <t>Образовательный набор для изучения многокомпонентных робототехнических систем и манипуляционных роботов</t>
  </si>
  <si>
    <t>Расширенный робототехнический набор для углубленного изучения робототехники и подготовки к соревнованиям</t>
  </si>
  <si>
    <t>Расширенный робототехнический набор для изучения основ манипуляторной робототехники</t>
  </si>
  <si>
    <t>Образовательный модуль для изучения распределенных систем управления робототехнических комплексов на основе операционных систем реального времени</t>
  </si>
  <si>
    <t>Комплект для изучения операционных систем реального времени и систем управления автономных мобильных роботов</t>
  </si>
  <si>
    <t>Образовательный набор для изучения технологий машинного зрения, построения и настройки нейросетей и проектирования беспилотников</t>
  </si>
  <si>
    <t>Учебно-лабораторный комплект автоматизированной производственной линии</t>
  </si>
  <si>
    <t>Ресурсный набор для FPV-полетов (направление радиоуправляемого авиамоделизма от первого лица)</t>
  </si>
  <si>
    <t>Программное обеспечение для фотограмметрической обработки</t>
  </si>
  <si>
    <t>Программно-аппаратный комплекс для пилотирования беспилотного воздушного судна</t>
  </si>
  <si>
    <t>Камера цифровая цветная для микроскопа</t>
  </si>
  <si>
    <t>00002050</t>
  </si>
  <si>
    <t>30001775</t>
  </si>
  <si>
    <t>10006839</t>
  </si>
  <si>
    <t>30001648</t>
  </si>
  <si>
    <t>30001514</t>
  </si>
  <si>
    <t>10002916</t>
  </si>
  <si>
    <t>30003283</t>
  </si>
  <si>
    <t>30003282</t>
  </si>
  <si>
    <t>30003281</t>
  </si>
  <si>
    <t>30001881</t>
  </si>
  <si>
    <t>30001822</t>
  </si>
  <si>
    <t>10002272</t>
  </si>
  <si>
    <t xml:space="preserve">Спиртовка лабораторная </t>
  </si>
  <si>
    <t>10007628</t>
  </si>
  <si>
    <t>10003062</t>
  </si>
  <si>
    <t>00002113</t>
  </si>
  <si>
    <t>00002112</t>
  </si>
  <si>
    <t>10006698</t>
  </si>
  <si>
    <t>10002759</t>
  </si>
  <si>
    <t>10003018</t>
  </si>
  <si>
    <t>10004555</t>
  </si>
  <si>
    <t>Спектрофотометр</t>
  </si>
  <si>
    <t>Лабораторные весы</t>
  </si>
  <si>
    <t>Гомогенизатор верхнеприводный</t>
  </si>
  <si>
    <t>Водяная баня</t>
  </si>
  <si>
    <t>Сушильный шкаф</t>
  </si>
  <si>
    <t>Рефрактометр</t>
  </si>
  <si>
    <t>Сосуд Дьюара</t>
  </si>
  <si>
    <t>Ph-метр стационарный</t>
  </si>
  <si>
    <t>Кондуктометр карманный</t>
  </si>
  <si>
    <t>Вискозиметр</t>
  </si>
  <si>
    <t>Набор ареометров</t>
  </si>
  <si>
    <t>Термометр спиртовой</t>
  </si>
  <si>
    <t>Психрометр гигрометр</t>
  </si>
  <si>
    <t>Мультиметр</t>
  </si>
  <si>
    <t>Виалы для образцов</t>
  </si>
  <si>
    <t>Воронка Бюнхера</t>
  </si>
  <si>
    <t>Скальпель со сменными лезвиями в комплекте</t>
  </si>
  <si>
    <t>30001530</t>
  </si>
  <si>
    <t>10006893</t>
  </si>
  <si>
    <t>30002628</t>
  </si>
  <si>
    <t>10003940</t>
  </si>
  <si>
    <t>00002204</t>
  </si>
  <si>
    <t>00002199</t>
  </si>
  <si>
    <t>00002194</t>
  </si>
  <si>
    <t>00002193</t>
  </si>
  <si>
    <t>00002165</t>
  </si>
  <si>
    <t>30003139</t>
  </si>
  <si>
    <t>30003380</t>
  </si>
  <si>
    <t>30002932</t>
  </si>
  <si>
    <t>30002586</t>
  </si>
  <si>
    <t>30003127</t>
  </si>
  <si>
    <t>30002510</t>
  </si>
  <si>
    <t>30002527</t>
  </si>
  <si>
    <t>30003070</t>
  </si>
  <si>
    <t>30002530</t>
  </si>
  <si>
    <t>30002577</t>
  </si>
  <si>
    <t>30002650</t>
  </si>
  <si>
    <t>10007470</t>
  </si>
  <si>
    <t>10007471</t>
  </si>
  <si>
    <t>10008332</t>
  </si>
  <si>
    <t>30003305</t>
  </si>
  <si>
    <t>10008237</t>
  </si>
  <si>
    <t>30001726</t>
  </si>
  <si>
    <t>10008611</t>
  </si>
  <si>
    <t>10005738</t>
  </si>
  <si>
    <t>10008250</t>
  </si>
  <si>
    <t>30002651</t>
  </si>
  <si>
    <t>30002681</t>
  </si>
  <si>
    <t>10008556</t>
  </si>
  <si>
    <t>Электронные средства обучения / Интерактивные пособия / Онлайн курсы (по предметной области - математика)</t>
  </si>
  <si>
    <t>10007052</t>
  </si>
  <si>
    <t>10007843</t>
  </si>
  <si>
    <t>10007841</t>
  </si>
  <si>
    <t>30002939</t>
  </si>
  <si>
    <t>10008182</t>
  </si>
  <si>
    <t>10008184</t>
  </si>
  <si>
    <t>30001918</t>
  </si>
  <si>
    <t>10005379</t>
  </si>
  <si>
    <t>30001942</t>
  </si>
  <si>
    <t>10007742</t>
  </si>
  <si>
    <t>10008676</t>
  </si>
  <si>
    <t>30002829</t>
  </si>
  <si>
    <t>30001482</t>
  </si>
  <si>
    <t>30001471</t>
  </si>
  <si>
    <t>30001472</t>
  </si>
  <si>
    <t>10008170</t>
  </si>
  <si>
    <t>10008194</t>
  </si>
  <si>
    <t>30002884</t>
  </si>
  <si>
    <t>10008174</t>
  </si>
  <si>
    <t>10008197</t>
  </si>
  <si>
    <t>30001750</t>
  </si>
  <si>
    <t>30002885</t>
  </si>
  <si>
    <t>10008175</t>
  </si>
  <si>
    <t>10008678</t>
  </si>
  <si>
    <t>10008396</t>
  </si>
  <si>
    <t>30002585</t>
  </si>
  <si>
    <t>00000097</t>
  </si>
  <si>
    <t>30003156</t>
  </si>
  <si>
    <t>00002055</t>
  </si>
  <si>
    <t>30001004</t>
  </si>
  <si>
    <t>30001005</t>
  </si>
  <si>
    <t>30001006</t>
  </si>
  <si>
    <t>30001386</t>
  </si>
  <si>
    <t>00000071</t>
  </si>
  <si>
    <t>30002532</t>
  </si>
  <si>
    <t>00000605</t>
  </si>
  <si>
    <t>00000010</t>
  </si>
  <si>
    <t>10004379</t>
  </si>
  <si>
    <t>10005085</t>
  </si>
  <si>
    <t>00000087</t>
  </si>
  <si>
    <t>10008757</t>
  </si>
  <si>
    <t>00002176</t>
  </si>
  <si>
    <t>00001772</t>
  </si>
  <si>
    <t>00001777</t>
  </si>
  <si>
    <t>10004356</t>
  </si>
  <si>
    <t>00000322</t>
  </si>
  <si>
    <t>00000665</t>
  </si>
  <si>
    <t>10004381</t>
  </si>
  <si>
    <t>10008998</t>
  </si>
  <si>
    <t>10008997</t>
  </si>
  <si>
    <t>10008999</t>
  </si>
  <si>
    <t>10002603</t>
  </si>
  <si>
    <t>00000281</t>
  </si>
  <si>
    <t>00000032</t>
  </si>
  <si>
    <t>10002671</t>
  </si>
  <si>
    <t>10002672</t>
  </si>
  <si>
    <t>00002178</t>
  </si>
  <si>
    <t>00001812</t>
  </si>
  <si>
    <t>10002676</t>
  </si>
  <si>
    <t>00001816</t>
  </si>
  <si>
    <t>00002061</t>
  </si>
  <si>
    <t>00000127</t>
  </si>
  <si>
    <t>10008853</t>
  </si>
  <si>
    <t>10009000</t>
  </si>
  <si>
    <t>00001786</t>
  </si>
  <si>
    <t>10002675</t>
  </si>
  <si>
    <t>00002179</t>
  </si>
  <si>
    <t>00000130</t>
  </si>
  <si>
    <t>10006987</t>
  </si>
  <si>
    <t>00000382</t>
  </si>
  <si>
    <t>00001759</t>
  </si>
  <si>
    <t>00001763</t>
  </si>
  <si>
    <t>10002430</t>
  </si>
  <si>
    <t>00000076</t>
  </si>
  <si>
    <t>00001765</t>
  </si>
  <si>
    <t>00001769</t>
  </si>
  <si>
    <t>00001111</t>
  </si>
  <si>
    <t>00000284</t>
  </si>
  <si>
    <t>00000305</t>
  </si>
  <si>
    <t>10008785</t>
  </si>
  <si>
    <t>10008783</t>
  </si>
  <si>
    <t>10008858</t>
  </si>
  <si>
    <t>10008784</t>
  </si>
  <si>
    <t>00000338</t>
  </si>
  <si>
    <t>10008618</t>
  </si>
  <si>
    <t>00000684</t>
  </si>
  <si>
    <t>00000133</t>
  </si>
  <si>
    <t>00002029</t>
  </si>
  <si>
    <t>00001139</t>
  </si>
  <si>
    <t>00001820</t>
  </si>
  <si>
    <t>00002023</t>
  </si>
  <si>
    <t>00001825</t>
  </si>
  <si>
    <t>30001001</t>
  </si>
  <si>
    <t>30001002</t>
  </si>
  <si>
    <t>10005304</t>
  </si>
  <si>
    <t>10004386</t>
  </si>
  <si>
    <t>00000031</t>
  </si>
  <si>
    <t>30001740</t>
  </si>
  <si>
    <t>10006234</t>
  </si>
  <si>
    <t>10007129</t>
  </si>
  <si>
    <t>10007098</t>
  </si>
  <si>
    <t>10007130</t>
  </si>
  <si>
    <t>10006649</t>
  </si>
  <si>
    <t>10006650</t>
  </si>
  <si>
    <t>10008135</t>
  </si>
  <si>
    <t>10008242</t>
  </si>
  <si>
    <t>10007131</t>
  </si>
  <si>
    <t>10006830</t>
  </si>
  <si>
    <t>10006221</t>
  </si>
  <si>
    <t>10008137</t>
  </si>
  <si>
    <t>30002501</t>
  </si>
  <si>
    <t>10008136</t>
  </si>
  <si>
    <t>30002500</t>
  </si>
  <si>
    <t>30003132</t>
  </si>
  <si>
    <t>10007842</t>
  </si>
  <si>
    <t>10008309</t>
  </si>
  <si>
    <t>10007404</t>
  </si>
  <si>
    <t>10008243</t>
  </si>
  <si>
    <t>10008311</t>
  </si>
  <si>
    <t>10007410</t>
  </si>
  <si>
    <t>10007411</t>
  </si>
  <si>
    <t>30002507</t>
  </si>
  <si>
    <t>10008100</t>
  </si>
  <si>
    <t>30001944</t>
  </si>
  <si>
    <t>30002882</t>
  </si>
  <si>
    <t>10008110</t>
  </si>
  <si>
    <t>30001481</t>
  </si>
  <si>
    <t>30002649</t>
  </si>
  <si>
    <t>30002638</t>
  </si>
  <si>
    <t>30001466</t>
  </si>
  <si>
    <t>10008181</t>
  </si>
  <si>
    <t>10008675</t>
  </si>
  <si>
    <t>10005173</t>
  </si>
  <si>
    <t>30001473</t>
  </si>
  <si>
    <t>10008169</t>
  </si>
  <si>
    <t>30001749</t>
  </si>
  <si>
    <t>10008196</t>
  </si>
  <si>
    <t>10008744</t>
  </si>
  <si>
    <t>10003001</t>
  </si>
  <si>
    <t>10008152</t>
  </si>
  <si>
    <t>10008316</t>
  </si>
  <si>
    <t>10008679</t>
  </si>
  <si>
    <t>10008680</t>
  </si>
  <si>
    <t>10008681</t>
  </si>
  <si>
    <t>10008946</t>
  </si>
  <si>
    <t>10008154</t>
  </si>
  <si>
    <t>10008266</t>
  </si>
  <si>
    <t>10005897</t>
  </si>
  <si>
    <t>30001027</t>
  </si>
  <si>
    <t>30002533</t>
  </si>
  <si>
    <t>30002590</t>
  </si>
  <si>
    <t>10006789</t>
  </si>
  <si>
    <t>00002048</t>
  </si>
  <si>
    <t>00001942</t>
  </si>
  <si>
    <t>00001827</t>
  </si>
  <si>
    <t>00001954</t>
  </si>
  <si>
    <t>00001945</t>
  </si>
  <si>
    <t>10002698</t>
  </si>
  <si>
    <t>10008066</t>
  </si>
  <si>
    <t>00001947</t>
  </si>
  <si>
    <t>00001950</t>
  </si>
  <si>
    <t>00001951</t>
  </si>
  <si>
    <t>10007975</t>
  </si>
  <si>
    <t>00000432</t>
  </si>
  <si>
    <t>10008442</t>
  </si>
  <si>
    <t>00001953</t>
  </si>
  <si>
    <t>00001878</t>
  </si>
  <si>
    <t>00001062</t>
  </si>
  <si>
    <t>00000240</t>
  </si>
  <si>
    <t>00001876</t>
  </si>
  <si>
    <t>00001090</t>
  </si>
  <si>
    <t>10008357</t>
  </si>
  <si>
    <t>10008482</t>
  </si>
  <si>
    <t>10008093</t>
  </si>
  <si>
    <t>10002790</t>
  </si>
  <si>
    <t>10003883</t>
  </si>
  <si>
    <t>00001084</t>
  </si>
  <si>
    <t>10003070</t>
  </si>
  <si>
    <t>00000908</t>
  </si>
  <si>
    <t>00001830</t>
  </si>
  <si>
    <t>00002098</t>
  </si>
  <si>
    <t>10003928</t>
  </si>
  <si>
    <t>10004499</t>
  </si>
  <si>
    <t>00000906</t>
  </si>
  <si>
    <t>10002761</t>
  </si>
  <si>
    <t>10008445</t>
  </si>
  <si>
    <t>10008519</t>
  </si>
  <si>
    <t>10002751</t>
  </si>
  <si>
    <t>10007810</t>
  </si>
  <si>
    <t>10008731</t>
  </si>
  <si>
    <t>10008732</t>
  </si>
  <si>
    <t>10008630</t>
  </si>
  <si>
    <t>10008354</t>
  </si>
  <si>
    <t>10008751</t>
  </si>
  <si>
    <t>10007260</t>
  </si>
  <si>
    <t>30001551</t>
  </si>
  <si>
    <t>10002745</t>
  </si>
  <si>
    <t>00002083</t>
  </si>
  <si>
    <t>10003017</t>
  </si>
  <si>
    <t>10007872</t>
  </si>
  <si>
    <t>10008101</t>
  </si>
  <si>
    <t>10003816</t>
  </si>
  <si>
    <t>10008102</t>
  </si>
  <si>
    <t>30001556</t>
  </si>
  <si>
    <t>10003841</t>
  </si>
  <si>
    <t>00002243</t>
  </si>
  <si>
    <t>00001955</t>
  </si>
  <si>
    <t>00001971</t>
  </si>
  <si>
    <t>30001014</t>
  </si>
  <si>
    <t>10004764</t>
  </si>
  <si>
    <t>10007844</t>
  </si>
  <si>
    <t>10007845</t>
  </si>
  <si>
    <t>10008446</t>
  </si>
  <si>
    <t>10008484</t>
  </si>
  <si>
    <t>10008108</t>
  </si>
  <si>
    <t>00002163</t>
  </si>
  <si>
    <t>10006112</t>
  </si>
  <si>
    <t>10008151</t>
  </si>
  <si>
    <t>30002534</t>
  </si>
  <si>
    <t>10008125</t>
  </si>
  <si>
    <t>10006889</t>
  </si>
  <si>
    <t>10008123</t>
  </si>
  <si>
    <t>00001701</t>
  </si>
  <si>
    <t>00001702</t>
  </si>
  <si>
    <t>00001703</t>
  </si>
  <si>
    <t>10007141</t>
  </si>
  <si>
    <t>00001880</t>
  </si>
  <si>
    <t>10006714</t>
  </si>
  <si>
    <t>00002100</t>
  </si>
  <si>
    <t>00002101</t>
  </si>
  <si>
    <t>00000141</t>
  </si>
  <si>
    <t>30002798</t>
  </si>
  <si>
    <t>10007385</t>
  </si>
  <si>
    <t>30001458</t>
  </si>
  <si>
    <t>00001675</t>
  </si>
  <si>
    <t>00000162</t>
  </si>
  <si>
    <t>00000161</t>
  </si>
  <si>
    <t>10005741</t>
  </si>
  <si>
    <t>00001691</t>
  </si>
  <si>
    <t>30001017</t>
  </si>
  <si>
    <t>10006569</t>
  </si>
  <si>
    <t>10004919</t>
  </si>
  <si>
    <t>10008124</t>
  </si>
  <si>
    <t>10004948</t>
  </si>
  <si>
    <t>10006892</t>
  </si>
  <si>
    <t>10006891</t>
  </si>
  <si>
    <t>00001745</t>
  </si>
  <si>
    <t>00001746</t>
  </si>
  <si>
    <t>30003102</t>
  </si>
  <si>
    <t>00001754</t>
  </si>
  <si>
    <t>10002769</t>
  </si>
  <si>
    <t>30002689</t>
  </si>
  <si>
    <t>30002690</t>
  </si>
  <si>
    <t>10008426</t>
  </si>
  <si>
    <t>10008765</t>
  </si>
  <si>
    <t>30003310</t>
  </si>
  <si>
    <t>10008761</t>
  </si>
  <si>
    <t>10006721</t>
  </si>
  <si>
    <t>10007033</t>
  </si>
  <si>
    <t>30002799</t>
  </si>
  <si>
    <t>10006000</t>
  </si>
  <si>
    <t>10008225</t>
  </si>
  <si>
    <t>30002566</t>
  </si>
  <si>
    <t>10008235</t>
  </si>
  <si>
    <t>10007226</t>
  </si>
  <si>
    <t>10007225</t>
  </si>
  <si>
    <t>10007228</t>
  </si>
  <si>
    <t>10007229</t>
  </si>
  <si>
    <t>10008298</t>
  </si>
  <si>
    <t>30001515</t>
  </si>
  <si>
    <t>10008299</t>
  </si>
  <si>
    <t>30001878</t>
  </si>
  <si>
    <t>30001522</t>
  </si>
  <si>
    <t>30001821</t>
  </si>
  <si>
    <t>10006898</t>
  </si>
  <si>
    <t>10006534</t>
  </si>
  <si>
    <t>00002080</t>
  </si>
  <si>
    <t>00002028</t>
  </si>
  <si>
    <t>10003762</t>
  </si>
  <si>
    <t>10003907</t>
  </si>
  <si>
    <t>30002581</t>
  </si>
  <si>
    <t>10008253</t>
  </si>
  <si>
    <t>30001477</t>
  </si>
  <si>
    <t>10008254</t>
  </si>
  <si>
    <t>10008252</t>
  </si>
  <si>
    <t>10008845</t>
  </si>
  <si>
    <t>30001957</t>
  </si>
  <si>
    <t>10008256</t>
  </si>
  <si>
    <t>10008317</t>
  </si>
  <si>
    <t>10002984</t>
  </si>
  <si>
    <t>10002987</t>
  </si>
  <si>
    <t>10007464</t>
  </si>
  <si>
    <t>10005176</t>
  </si>
  <si>
    <t>10006239</t>
  </si>
  <si>
    <t>10004139</t>
  </si>
  <si>
    <t>10005259</t>
  </si>
  <si>
    <t>10004140</t>
  </si>
  <si>
    <t>10006139</t>
  </si>
  <si>
    <t>10006238</t>
  </si>
  <si>
    <t>10002988</t>
  </si>
  <si>
    <t>10004141</t>
  </si>
  <si>
    <t>10002986</t>
  </si>
  <si>
    <t>10002985</t>
  </si>
  <si>
    <t>10008081</t>
  </si>
  <si>
    <t>00000991</t>
  </si>
  <si>
    <t>30002048</t>
  </si>
  <si>
    <t>30001480</t>
  </si>
  <si>
    <t>30002226</t>
  </si>
  <si>
    <t>10004144</t>
  </si>
  <si>
    <t>10002981</t>
  </si>
  <si>
    <t>10005812</t>
  </si>
  <si>
    <t>10004143</t>
  </si>
  <si>
    <t>10006211</t>
  </si>
  <si>
    <t>10007808</t>
  </si>
  <si>
    <t>10004146</t>
  </si>
  <si>
    <t>10007380</t>
  </si>
  <si>
    <t>10006799</t>
  </si>
  <si>
    <t>10007382</t>
  </si>
  <si>
    <t>10006137</t>
  </si>
  <si>
    <t>10006136</t>
  </si>
  <si>
    <t>10008320</t>
  </si>
  <si>
    <t>10007381</t>
  </si>
  <si>
    <t>10007384</t>
  </si>
  <si>
    <t>30001595</t>
  </si>
  <si>
    <t>10003721</t>
  </si>
  <si>
    <t>30002010</t>
  </si>
  <si>
    <t>10004229</t>
  </si>
  <si>
    <t>30001999</t>
  </si>
  <si>
    <t>10005066</t>
  </si>
  <si>
    <t>10003603</t>
  </si>
  <si>
    <t>10005100</t>
  </si>
  <si>
    <t>10004154</t>
  </si>
  <si>
    <t>10002835</t>
  </si>
  <si>
    <t>10002836</t>
  </si>
  <si>
    <t>10003413</t>
  </si>
  <si>
    <t>10002827</t>
  </si>
  <si>
    <t>10002845</t>
  </si>
  <si>
    <t>10005067</t>
  </si>
  <si>
    <t>10003482</t>
  </si>
  <si>
    <t>10003435</t>
  </si>
  <si>
    <t>10003463</t>
  </si>
  <si>
    <t>10003359</t>
  </si>
  <si>
    <t>10003383</t>
  </si>
  <si>
    <t>10003132</t>
  </si>
  <si>
    <t>10005498</t>
  </si>
  <si>
    <t>10005499</t>
  </si>
  <si>
    <t>00000443</t>
  </si>
  <si>
    <t>10003477</t>
  </si>
  <si>
    <t>10002803</t>
  </si>
  <si>
    <t>10005500</t>
  </si>
  <si>
    <t>10004155</t>
  </si>
  <si>
    <t>10002818</t>
  </si>
  <si>
    <t>10002819</t>
  </si>
  <si>
    <t>10002804</t>
  </si>
  <si>
    <t>10002805</t>
  </si>
  <si>
    <t>10002813</t>
  </si>
  <si>
    <t>10002822</t>
  </si>
  <si>
    <t>10002823</t>
  </si>
  <si>
    <t>10002860</t>
  </si>
  <si>
    <t>10004668</t>
  </si>
  <si>
    <t>10002837</t>
  </si>
  <si>
    <t>10003010</t>
  </si>
  <si>
    <t>10002838</t>
  </si>
  <si>
    <t>10002850</t>
  </si>
  <si>
    <t>10002851</t>
  </si>
  <si>
    <t>10002852</t>
  </si>
  <si>
    <t>10004156</t>
  </si>
  <si>
    <t>10005956</t>
  </si>
  <si>
    <t>10007235</t>
  </si>
  <si>
    <t>30002499</t>
  </si>
  <si>
    <t>30001552</t>
  </si>
  <si>
    <t>10007234</t>
  </si>
  <si>
    <t>10008338</t>
  </si>
  <si>
    <t>10007581</t>
  </si>
  <si>
    <t>10002810</t>
  </si>
  <si>
    <t>30001601</t>
  </si>
  <si>
    <t>10004476</t>
  </si>
  <si>
    <t>10008331</t>
  </si>
  <si>
    <t>30002046</t>
  </si>
  <si>
    <t>10005960</t>
  </si>
  <si>
    <t>10007367</t>
  </si>
  <si>
    <t>10007140</t>
  </si>
  <si>
    <t>30002575</t>
  </si>
  <si>
    <t>30001207</t>
  </si>
  <si>
    <t>30002572</t>
  </si>
  <si>
    <t>30002822</t>
  </si>
  <si>
    <t>10008217</t>
  </si>
  <si>
    <t>10008209</t>
  </si>
  <si>
    <t>10008210</t>
  </si>
  <si>
    <t>10008213</t>
  </si>
  <si>
    <t>00001645</t>
  </si>
  <si>
    <t>00001644</t>
  </si>
  <si>
    <t>10007589</t>
  </si>
  <si>
    <t>10003745</t>
  </si>
  <si>
    <t>10008402</t>
  </si>
  <si>
    <t>10008314</t>
  </si>
  <si>
    <t>10007315</t>
  </si>
  <si>
    <t>00000386</t>
  </si>
  <si>
    <t>30003312</t>
  </si>
  <si>
    <t>30002578</t>
  </si>
  <si>
    <t>30001476</t>
  </si>
  <si>
    <t>10008682</t>
  </si>
  <si>
    <t>10008268</t>
  </si>
  <si>
    <t>10008269</t>
  </si>
  <si>
    <t>30002582</t>
  </si>
  <si>
    <t>10008113</t>
  </si>
  <si>
    <t>10002651</t>
  </si>
  <si>
    <t>10008924</t>
  </si>
  <si>
    <t>10008961</t>
  </si>
  <si>
    <t>30001435</t>
  </si>
  <si>
    <t>10002624</t>
  </si>
  <si>
    <t>30001488</t>
  </si>
  <si>
    <t>10002647</t>
  </si>
  <si>
    <t>10002645</t>
  </si>
  <si>
    <t>10008115</t>
  </si>
  <si>
    <t>10008114</t>
  </si>
  <si>
    <t>30002130</t>
  </si>
  <si>
    <t>30001337</t>
  </si>
  <si>
    <t>Словари, справочники, энциклопедия (по домоводству: кройка и шитьё)</t>
  </si>
  <si>
    <t>10007237</t>
  </si>
  <si>
    <t>30001666</t>
  </si>
  <si>
    <t>00001802</t>
  </si>
  <si>
    <t>10002648</t>
  </si>
  <si>
    <r>
      <t xml:space="preserve">Комплект стаканов </t>
    </r>
    <r>
      <rPr>
        <b/>
        <sz val="11"/>
        <color theme="1"/>
        <rFont val="Times New Roman"/>
        <family val="1"/>
        <charset val="204"/>
      </rPr>
      <t>пластиковых</t>
    </r>
    <r>
      <rPr>
        <sz val="11"/>
        <color theme="1"/>
        <rFont val="Times New Roman"/>
        <family val="1"/>
        <charset val="204"/>
      </rPr>
      <t>/стеклянных</t>
    </r>
  </si>
  <si>
    <r>
      <t xml:space="preserve">Стекло предметное </t>
    </r>
    <r>
      <rPr>
        <b/>
        <i/>
        <sz val="11"/>
        <color theme="1"/>
        <rFont val="Times New Roman"/>
        <family val="1"/>
        <charset val="204"/>
      </rPr>
      <t>(1 уп.-72 шт.)</t>
    </r>
  </si>
  <si>
    <r>
      <t>Стекло покровное</t>
    </r>
    <r>
      <rPr>
        <b/>
        <i/>
        <sz val="11"/>
        <color theme="1"/>
        <rFont val="Times New Roman"/>
        <family val="1"/>
        <charset val="204"/>
      </rPr>
      <t xml:space="preserve"> (1 уп.-100 шт)</t>
    </r>
  </si>
  <si>
    <r>
      <t xml:space="preserve">Штатив-бокс для предметных стёкол </t>
    </r>
    <r>
      <rPr>
        <b/>
        <i/>
        <sz val="11"/>
        <color theme="1"/>
        <rFont val="Times New Roman"/>
        <family val="1"/>
        <charset val="204"/>
      </rPr>
      <t>(на 50 стёкол)</t>
    </r>
  </si>
  <si>
    <t>Образовательный набор для изучения технологий связи и концепции сети передачи данных между физическими объектами,  IoT</t>
  </si>
  <si>
    <t>Раздел 1. Подраздел 11. Комплекс оснащения кабинета школьного психолога</t>
  </si>
  <si>
    <t>Цена за ед, руб. с НДС</t>
  </si>
  <si>
    <t>Сумма, руб. с НДС</t>
  </si>
  <si>
    <t>30003183</t>
  </si>
  <si>
    <t>10002511</t>
  </si>
  <si>
    <t>10007244</t>
  </si>
  <si>
    <t>30001868</t>
  </si>
  <si>
    <t>10003069</t>
  </si>
  <si>
    <t>10002762</t>
  </si>
  <si>
    <t>10008752</t>
  </si>
  <si>
    <t>10008767</t>
  </si>
  <si>
    <t>10008768</t>
  </si>
  <si>
    <t>10008763</t>
  </si>
  <si>
    <t>30004020</t>
  </si>
  <si>
    <t>30004022</t>
  </si>
  <si>
    <t>10007400</t>
  </si>
  <si>
    <t>30001176</t>
  </si>
  <si>
    <t>30004023</t>
  </si>
  <si>
    <t>30003822</t>
  </si>
  <si>
    <t>30004028</t>
  </si>
  <si>
    <t>30003773</t>
  </si>
  <si>
    <t>30002858</t>
  </si>
  <si>
    <t>30004029</t>
  </si>
  <si>
    <t>30002856</t>
  </si>
  <si>
    <t>30004030</t>
  </si>
  <si>
    <t>30004031</t>
  </si>
  <si>
    <t>30002848</t>
  </si>
  <si>
    <t>30002860</t>
  </si>
  <si>
    <t>30004033</t>
  </si>
  <si>
    <t>30003764</t>
  </si>
  <si>
    <t>30002715</t>
  </si>
  <si>
    <t>30002864</t>
  </si>
  <si>
    <t>30004034</t>
  </si>
  <si>
    <t>30004032</t>
  </si>
  <si>
    <t>30002886</t>
  </si>
  <si>
    <t>30004286</t>
  </si>
  <si>
    <t>30003167</t>
  </si>
  <si>
    <t>30004373</t>
  </si>
  <si>
    <t>30004200</t>
  </si>
  <si>
    <t>Словари, справочники, энциклопедия (по информатике)</t>
  </si>
  <si>
    <t>30001835</t>
  </si>
  <si>
    <t>10004345</t>
  </si>
  <si>
    <t>10008869</t>
  </si>
  <si>
    <t>10007777</t>
  </si>
  <si>
    <t>30001702</t>
  </si>
  <si>
    <t>30003749</t>
  </si>
  <si>
    <t>30001296</t>
  </si>
  <si>
    <t>30004130</t>
  </si>
  <si>
    <t>30004155</t>
  </si>
  <si>
    <t>10003988</t>
  </si>
  <si>
    <t>30002587</t>
  </si>
  <si>
    <t>30004273</t>
  </si>
  <si>
    <t>10005086</t>
  </si>
  <si>
    <t>30004325</t>
  </si>
  <si>
    <t>30001376</t>
  </si>
  <si>
    <t>30004396</t>
  </si>
  <si>
    <t>2.14.93.</t>
  </si>
  <si>
    <t>2.15.6.</t>
  </si>
  <si>
    <t>Словари, справочники, энциклопедия (по ИЗО)</t>
  </si>
  <si>
    <t>2.14.21.</t>
  </si>
  <si>
    <t>2.14.39.</t>
  </si>
  <si>
    <t>2.15.40.</t>
  </si>
  <si>
    <t>2.15.41.</t>
  </si>
  <si>
    <t>2.15.42.</t>
  </si>
  <si>
    <t>2.15.43.</t>
  </si>
  <si>
    <t>2.15.44.</t>
  </si>
  <si>
    <t>2.15.45.</t>
  </si>
  <si>
    <t>2.15.46.</t>
  </si>
  <si>
    <t>2.15.47.</t>
  </si>
  <si>
    <t>2.15.48.</t>
  </si>
  <si>
    <t>2.15.49.</t>
  </si>
  <si>
    <t>2.15.50.</t>
  </si>
  <si>
    <t>2.15.51.</t>
  </si>
  <si>
    <t>2.15.52.</t>
  </si>
  <si>
    <t>2.15.53.</t>
  </si>
  <si>
    <t>2.15.54.</t>
  </si>
  <si>
    <t>Комплект ГИА-лабораторий по химии</t>
  </si>
  <si>
    <t>2.16.64.</t>
  </si>
  <si>
    <t>2.16.68.</t>
  </si>
  <si>
    <t>2.16.74.</t>
  </si>
  <si>
    <t>Конструктор модульных станков для работы по металлу</t>
  </si>
  <si>
    <t>Ресурсный набор к конструктору модульных станков</t>
  </si>
  <si>
    <t>2.22.22.</t>
  </si>
  <si>
    <t>2.22.27.</t>
  </si>
  <si>
    <t xml:space="preserve">Метр складной </t>
  </si>
  <si>
    <t>Конструктор для сборки 3D-сканера</t>
  </si>
  <si>
    <t>Конструктор для сборки 3D-принтера</t>
  </si>
  <si>
    <t>Автономный робот-манипулятор с колесами всенаправленного движения</t>
  </si>
  <si>
    <t>30002652</t>
  </si>
  <si>
    <t>30003307</t>
  </si>
  <si>
    <t>30001799</t>
  </si>
  <si>
    <t>30004184</t>
  </si>
  <si>
    <t>30002072</t>
  </si>
  <si>
    <t>30002647</t>
  </si>
  <si>
    <t>10008302</t>
  </si>
  <si>
    <t>30004549</t>
  </si>
  <si>
    <t>00002247</t>
  </si>
  <si>
    <t>30002026</t>
  </si>
  <si>
    <t>30001607</t>
  </si>
  <si>
    <t>30001365</t>
  </si>
  <si>
    <t>10008506</t>
  </si>
  <si>
    <t>30004778</t>
  </si>
  <si>
    <t>30004527</t>
  </si>
  <si>
    <t>30004618</t>
  </si>
  <si>
    <t>30004531</t>
  </si>
  <si>
    <t>30004389</t>
  </si>
  <si>
    <t>30004728</t>
  </si>
  <si>
    <t>10007239</t>
  </si>
  <si>
    <t>30004218</t>
  </si>
  <si>
    <t>30001463</t>
  </si>
  <si>
    <t>30004725</t>
  </si>
  <si>
    <t>30001907</t>
  </si>
  <si>
    <t>10005391</t>
  </si>
  <si>
    <t>30001231</t>
  </si>
  <si>
    <t>30003375</t>
  </si>
  <si>
    <t>30002953</t>
  </si>
  <si>
    <t>00001242</t>
  </si>
  <si>
    <t>30003342</t>
  </si>
  <si>
    <t>30004871</t>
  </si>
  <si>
    <t>30002937</t>
  </si>
  <si>
    <t>30004870</t>
  </si>
  <si>
    <t>30002865</t>
  </si>
  <si>
    <t>30001716</t>
  </si>
  <si>
    <t>30004729</t>
  </si>
  <si>
    <t>30002665</t>
  </si>
  <si>
    <t>30003241</t>
  </si>
  <si>
    <t>Комплект ГИА (ОГЭ) лабораторий по физике</t>
  </si>
  <si>
    <t>10008877</t>
  </si>
  <si>
    <t xml:space="preserve">Развивающее пособие по обучению чтению, основам грамоты, развитию речи с базой упражнений </t>
  </si>
  <si>
    <t>30004489</t>
  </si>
  <si>
    <t>10007930</t>
  </si>
  <si>
    <t>30004615</t>
  </si>
  <si>
    <t>30005019</t>
  </si>
  <si>
    <t>30001678</t>
  </si>
  <si>
    <t>30002725</t>
  </si>
  <si>
    <t>30003931</t>
  </si>
  <si>
    <t>10008592</t>
  </si>
  <si>
    <t>30002877</t>
  </si>
  <si>
    <t>30001402</t>
  </si>
  <si>
    <t>30005109</t>
  </si>
  <si>
    <t>Дистиллятор лабораторный (настольный)</t>
  </si>
  <si>
    <t>Электрический аквадистиллятор (настольный)</t>
  </si>
  <si>
    <t>30004960</t>
  </si>
  <si>
    <t>1.11.14.</t>
  </si>
  <si>
    <t>2.11.</t>
  </si>
  <si>
    <t>2.17.</t>
  </si>
  <si>
    <t>Комплект демонстрационных учебных таблиц (по предметной области - начальные классы)</t>
  </si>
  <si>
    <t>2.1.2.</t>
  </si>
  <si>
    <t>2.1.3.</t>
  </si>
  <si>
    <t>Дидактические и наглядные пособия (по предметным областям), в том числе с наглядно-тестовыми комплексами</t>
  </si>
  <si>
    <t>Куклы, изображающие людей</t>
  </si>
  <si>
    <t>Игрушки, изображающие животных</t>
  </si>
  <si>
    <t>Комплект чертежного оборудования и приспособлений для школьной доски (треугольник, транспортир, циркуль, линейка)</t>
  </si>
  <si>
    <t>Набор игровой для детей младшего школьного возраста по знакомству с окружающим миром</t>
  </si>
  <si>
    <t>Предмет «Труд (технология)»</t>
  </si>
  <si>
    <t>2.3.4.</t>
  </si>
  <si>
    <t>Комплект демонстрационных учебных таблиц (начальные классы, проектно-исследовательская деятельность)</t>
  </si>
  <si>
    <t>Настенное безопасное зеркало для логопедических занятий с дополнительным освещением и жалюзи-зеркало для логопедических занятий</t>
  </si>
  <si>
    <t>Зеркало для обследования ротовой полости</t>
  </si>
  <si>
    <t>Оборудование для стерилизации и хранения логопедического инструментария</t>
  </si>
  <si>
    <t>Одноразовые шпатели</t>
  </si>
  <si>
    <t>Набор для развития речевого дыхания</t>
  </si>
  <si>
    <t>Комплект карточек для проведения артикулярной гимнастики</t>
  </si>
  <si>
    <t>2.4.22.</t>
  </si>
  <si>
    <t>2.4.25.</t>
  </si>
  <si>
    <t>Дидактическое оборудование для развития речевого дыхания</t>
  </si>
  <si>
    <t>Дидактические пособия и обучающие игры для лексико-грамматического строя речи</t>
  </si>
  <si>
    <t>Дидактические пособия и обучающие игры по развитию речевого общения</t>
  </si>
  <si>
    <t>Материал для коррекции письменной речи (дисграфия, дислексия)</t>
  </si>
  <si>
    <t>Дидактические пособия и обучающие игры для профилактики и коррекции письменной речи*</t>
  </si>
  <si>
    <t>2.4.26.</t>
  </si>
  <si>
    <t>2.4.27.</t>
  </si>
  <si>
    <t>2.4.28.</t>
  </si>
  <si>
    <t>2.4.31.</t>
  </si>
  <si>
    <t>Дидактические пособия и обучающие игры для развития связной речи</t>
  </si>
  <si>
    <t>Дидактические пособия и обучающие игры для развития слухового и зрительного восприятия</t>
  </si>
  <si>
    <t>Дидактические пособия и обучающие игры по развитию эмоционально-волевой сферы</t>
  </si>
  <si>
    <t>Дидактические пособия и обучающие игры по развитию графо-моторных навыков</t>
  </si>
  <si>
    <t>Дидактические пособия и обучающие игры по развитию оптико-пространственных представлений</t>
  </si>
  <si>
    <t>Дидактические пособия и методические материалы по постановке, автоматизации нормативного звукопроизношения</t>
  </si>
  <si>
    <t>Дидактические пособия и обучающие игры для развития фонематического восприятия (фонематического слуха)</t>
  </si>
  <si>
    <t>Дидактические пособия и обучающие игры для развития звукового и звукобуквенного анализа и синтеза</t>
  </si>
  <si>
    <t>Дидактические материалы для развития слоговой структуры слов</t>
  </si>
  <si>
    <t>Дидактические пособия и обучающие игры для формирования словарного запаса</t>
  </si>
  <si>
    <t>Дидактические пособия и обучающие игры по развитию просодической и темпо-ритмической сторон речи</t>
  </si>
  <si>
    <t>2.4.38.</t>
  </si>
  <si>
    <t>2.4.39.</t>
  </si>
  <si>
    <t>2.4.40.</t>
  </si>
  <si>
    <t>2.4.41.</t>
  </si>
  <si>
    <t>2.4.42.</t>
  </si>
  <si>
    <t>2.4.43.</t>
  </si>
  <si>
    <t>Дидактические пособия и обучающие игры по развитию речемыслительной деятельности</t>
  </si>
  <si>
    <t>Дидактический материал для развития мелкой моторики, комплект</t>
  </si>
  <si>
    <t>Счетный материал, набор</t>
  </si>
  <si>
    <t>Набор дидактических картинок с изображением предметов, действий, понятий</t>
  </si>
  <si>
    <t>Настольные игры</t>
  </si>
  <si>
    <t>Театр настольный, пальчиковый, варежковый/перчаточный с подставками, ширма для кукольного театра - комплекты</t>
  </si>
  <si>
    <r>
      <rPr>
        <sz val="12"/>
        <rFont val="Times New Roman"/>
        <family val="1"/>
        <charset val="204"/>
      </rPr>
      <t>Дополнительное вариативное оборудование</t>
    </r>
  </si>
  <si>
    <r>
      <rPr>
        <sz val="12"/>
        <rFont val="Times New Roman"/>
        <family val="1"/>
        <charset val="204"/>
      </rPr>
      <t>Модуль но освоению безопасности дорожного движения</t>
    </r>
  </si>
  <si>
    <t>Обучающий игровой комплекс для учащихся начальных классов для ознакомления с техническими средствами организации дорожного движения, изучения правил дорожного движения и безопасного поведения на дорогах</t>
  </si>
  <si>
    <t>2.8.2.</t>
  </si>
  <si>
    <t>2.12.6.</t>
  </si>
  <si>
    <t>2.12.7.</t>
  </si>
  <si>
    <t>2.12.8.</t>
  </si>
  <si>
    <t>Комплект портретов отечественных и зарубежных художников</t>
  </si>
  <si>
    <t>Комплект репродукций    произведений    изобразительного    искусства отечественных и зарубежных художников</t>
  </si>
  <si>
    <t>2.14.4.</t>
  </si>
  <si>
    <t>2.14.5.</t>
  </si>
  <si>
    <t>Огнетушитель*</t>
  </si>
  <si>
    <t>2.14.8.</t>
  </si>
  <si>
    <t>Весы (электронные и рычажные с разновесами)</t>
  </si>
  <si>
    <t>Амперметр для сборки электрической цепи (стрелочный)</t>
  </si>
  <si>
    <t>Вольтметр для сборки электрической цепи (стрелочный)</t>
  </si>
  <si>
    <t>Комплект для изучения возобновляемых источников энергии (солнечной, ветровой энергии, биологической, механической и термоэлектрической энергетики)</t>
  </si>
  <si>
    <t>Деревянные бруски</t>
  </si>
  <si>
    <t>Деревянные рейки</t>
  </si>
  <si>
    <t>Измерительные ленты</t>
  </si>
  <si>
    <t>Катушки-мотки для сборки электрической цепи</t>
  </si>
  <si>
    <t>Набор пружин различной жесткости</t>
  </si>
  <si>
    <t>Конденсаторы для сборки электрической цепи (различных номиналов)</t>
  </si>
  <si>
    <t>Лазерные указки малой мощности</t>
  </si>
  <si>
    <t>Лампы накаливания для сборки электрической цепи</t>
  </si>
  <si>
    <t>Металлические бруски</t>
  </si>
  <si>
    <t>Металлические цилиндры</t>
  </si>
  <si>
    <t>Набор сосудов различного объема</t>
  </si>
  <si>
    <t>Пластиковые рейки</t>
  </si>
  <si>
    <t>Комплекты оборудования №1-7 для выполнения экспериментальных заданий (в соответствии со спецификацией контрольных измерительных материалов для проведения основного государственного экзамена по физике)</t>
  </si>
  <si>
    <t>Мензурки</t>
  </si>
  <si>
    <t>Набор грузов различной массы</t>
  </si>
  <si>
    <t>Магнитные стрелки на подставках</t>
  </si>
  <si>
    <t xml:space="preserve">Султан электростатический </t>
  </si>
  <si>
    <t xml:space="preserve">Штативы изолирующие </t>
  </si>
  <si>
    <t xml:space="preserve">Электромагнит разборный </t>
  </si>
  <si>
    <t>2.14.94.</t>
  </si>
  <si>
    <t>2.14.95.</t>
  </si>
  <si>
    <t>2.14.96.</t>
  </si>
  <si>
    <t>2.14.97.</t>
  </si>
  <si>
    <t>2.14.98.</t>
  </si>
  <si>
    <t>2.14.99.</t>
  </si>
  <si>
    <t>2.14.100.</t>
  </si>
  <si>
    <t>2.14.101.</t>
  </si>
  <si>
    <t>2.14.102.</t>
  </si>
  <si>
    <t>2.14.103.</t>
  </si>
  <si>
    <t>2.14.104.</t>
  </si>
  <si>
    <t>Резисторы для сборки электрической цепи (различных номиналов)</t>
  </si>
  <si>
    <t>Соединительные провода для сборки электрической цепи</t>
  </si>
  <si>
    <t>2.14.105.</t>
  </si>
  <si>
    <t>2.14.106.</t>
  </si>
  <si>
    <t>2.14.107.</t>
  </si>
  <si>
    <t>Набор демонстрационный  по определению постоянной Планка</t>
  </si>
  <si>
    <t>2.14.108.</t>
  </si>
  <si>
    <t>2.14.109.</t>
  </si>
  <si>
    <t>2.14.110.</t>
  </si>
  <si>
    <t>10006862</t>
  </si>
  <si>
    <t>Набор дифракционных решёток с различными периодами</t>
  </si>
  <si>
    <t>2.14.111.</t>
  </si>
  <si>
    <t>Набор стеклянных плоскопараллельных пластин различной толщины</t>
  </si>
  <si>
    <t>2.14.112.</t>
  </si>
  <si>
    <t>2.14.113.</t>
  </si>
  <si>
    <t>2.14.114.</t>
  </si>
  <si>
    <t>2.14.115.</t>
  </si>
  <si>
    <t>Набор рассеивающих линз на подставке (различной оптической силы)</t>
  </si>
  <si>
    <t>Набор собирающих линз на подставке (различной оптической силы)</t>
  </si>
  <si>
    <t>Образовательный модуль по Астрономии и астрофизике</t>
  </si>
  <si>
    <t>2.14.116.</t>
  </si>
  <si>
    <t>2.14.117.</t>
  </si>
  <si>
    <t>2.14.118.</t>
  </si>
  <si>
    <t>2.14.119.</t>
  </si>
  <si>
    <t>2.14.120.</t>
  </si>
  <si>
    <t>Виртуальный планетарий кубический. Комплект</t>
  </si>
  <si>
    <t>2.14.121.</t>
  </si>
  <si>
    <t>2.14.122.</t>
  </si>
  <si>
    <t>2.14.123.</t>
  </si>
  <si>
    <t>Школьный планетарий с комплектом дисков</t>
  </si>
  <si>
    <t>2.14.124.</t>
  </si>
  <si>
    <t>2.14.125.</t>
  </si>
  <si>
    <t>2.14.126.</t>
  </si>
  <si>
    <t>2.14.127.</t>
  </si>
  <si>
    <t>2.14.128.</t>
  </si>
  <si>
    <t>2.14.129.</t>
  </si>
  <si>
    <t>2.14.130.</t>
  </si>
  <si>
    <t>2.14.131.</t>
  </si>
  <si>
    <t>2.14.132.</t>
  </si>
  <si>
    <t>2.14.133.</t>
  </si>
  <si>
    <t>2.14.134.</t>
  </si>
  <si>
    <t>2.14.135.</t>
  </si>
  <si>
    <t>Комплект портретов для оформления кабинета (физика, астрономия)</t>
  </si>
  <si>
    <t>2.14.136.</t>
  </si>
  <si>
    <t>2.14.137.</t>
  </si>
  <si>
    <t>Комплект демонстрационных учебных таблиц (физика, астрономия)</t>
  </si>
  <si>
    <t>2.14.138.</t>
  </si>
  <si>
    <t>2.14.139.</t>
  </si>
  <si>
    <t>Основноеоборудование</t>
  </si>
  <si>
    <t>2.15.4.</t>
  </si>
  <si>
    <t>2.15.5.</t>
  </si>
  <si>
    <t>Аптечка универсальная для оказания первой медицинской помощи</t>
  </si>
  <si>
    <t>30005103</t>
  </si>
  <si>
    <t>2.15.17.</t>
  </si>
  <si>
    <t>Набор для электролиза демонстрационный</t>
  </si>
  <si>
    <t>Набор для изучения водородной энергетики</t>
  </si>
  <si>
    <t>Оборудование лаборантской кабинета химии и химической лаборатории</t>
  </si>
  <si>
    <t>2.15.117.</t>
  </si>
  <si>
    <t>2.15.124.</t>
  </si>
  <si>
    <t>2.15.125.</t>
  </si>
  <si>
    <t>2.15.126.</t>
  </si>
  <si>
    <t>2.15.127.</t>
  </si>
  <si>
    <t>2.16.5.</t>
  </si>
  <si>
    <t>2.16.6.</t>
  </si>
  <si>
    <t>Комплект гербариев по систематике растений с определительными карточками</t>
  </si>
  <si>
    <t>Комплект предметных и покровных стекол</t>
  </si>
  <si>
    <r>
      <t xml:space="preserve">Колба </t>
    </r>
    <r>
      <rPr>
        <b/>
        <sz val="11"/>
        <color theme="1"/>
        <rFont val="Times New Roman"/>
        <family val="1"/>
        <charset val="204"/>
      </rPr>
      <t>коническая</t>
    </r>
    <r>
      <rPr>
        <sz val="11"/>
        <color theme="1"/>
        <rFont val="Times New Roman"/>
        <family val="1"/>
        <charset val="204"/>
      </rPr>
      <t>/круглодонная</t>
    </r>
  </si>
  <si>
    <t>Шпатель прямой металлический</t>
  </si>
  <si>
    <t>Цифровая лаборатория по биологии и экологии для учителя</t>
  </si>
  <si>
    <t>Цифровая лаборатория по биологии и экологии для ученика</t>
  </si>
  <si>
    <t>2.16.65.</t>
  </si>
  <si>
    <t>Оборудование для экспериментов на пришкольном участке</t>
  </si>
  <si>
    <t>2.16.66.</t>
  </si>
  <si>
    <t>2.16.67.</t>
  </si>
  <si>
    <t>2.16.69.</t>
  </si>
  <si>
    <t>2.16.70.</t>
  </si>
  <si>
    <t>2.16.71.</t>
  </si>
  <si>
    <t>2.16.72.</t>
  </si>
  <si>
    <t>2.16.73.</t>
  </si>
  <si>
    <t>2.16.75.</t>
  </si>
  <si>
    <t>2.16.76.</t>
  </si>
  <si>
    <t>2.16.77.</t>
  </si>
  <si>
    <t>Геоботаническая вилка</t>
  </si>
  <si>
    <t>Высотомер</t>
  </si>
  <si>
    <t>Призма Анучина</t>
  </si>
  <si>
    <t>Буссоль</t>
  </si>
  <si>
    <t>Бурав</t>
  </si>
  <si>
    <t>Инструменты для посадки сеянцев и саженцев, агрокультур, работы с маточными культурами</t>
  </si>
  <si>
    <t>Теплица (для установки в учебно-опытной зоне)</t>
  </si>
  <si>
    <t>Мерная лента</t>
  </si>
  <si>
    <t>Средства малой механизации</t>
  </si>
  <si>
    <t>Фитостеллаж</t>
  </si>
  <si>
    <t>Модель умной теплицы</t>
  </si>
  <si>
    <t>Полигон для моделирования умного сельского хозяйства</t>
  </si>
  <si>
    <t>2.16.78.</t>
  </si>
  <si>
    <t>2.16.82.</t>
  </si>
  <si>
    <t>2.16.88.</t>
  </si>
  <si>
    <t>2.16.90.</t>
  </si>
  <si>
    <t>2.17.1.</t>
  </si>
  <si>
    <t>2.17.3.</t>
  </si>
  <si>
    <t>2.17.5.</t>
  </si>
  <si>
    <t>Модели для изучения геометрических фигур (части целого на круге, тригонометрический круг, стереометрический набор, наборы геометрических моделей и фигур с разверткой)</t>
  </si>
  <si>
    <t>2.17.6.</t>
  </si>
  <si>
    <t>00001343</t>
  </si>
  <si>
    <t>Комплект портретов для оформления кабинета (математика)</t>
  </si>
  <si>
    <t>Подраздел 17. Кабинет математики</t>
  </si>
  <si>
    <t>Подраздел 18. Кабинет информатики</t>
  </si>
  <si>
    <t>Комплект демонстрационных  учебных таблиц (по предметной области - информатика)</t>
  </si>
  <si>
    <t>Электронные средства обучения/интерактивные средства обучения/онлайн-курсы (по предметной области - информатика)</t>
  </si>
  <si>
    <t>Подраздел 20. Кабинет труда (технологии)</t>
  </si>
  <si>
    <t>Часть 1. Домоводство (обработка текстильных материалов и пищевых продуктов)</t>
  </si>
  <si>
    <t>2.20.4.</t>
  </si>
  <si>
    <t>2.20.5.</t>
  </si>
  <si>
    <t>2.20.7.</t>
  </si>
  <si>
    <t>2.20.8.</t>
  </si>
  <si>
    <t>2.20.9.</t>
  </si>
  <si>
    <t>Машина швейная (с возможностью создания прямых и зигзагообразных строчек)</t>
  </si>
  <si>
    <t>2.20.10.</t>
  </si>
  <si>
    <t>2.20.11.</t>
  </si>
  <si>
    <t>2.20.12.</t>
  </si>
  <si>
    <t>2.20.13.</t>
  </si>
  <si>
    <t>2.20.14.</t>
  </si>
  <si>
    <t>2.20.15.</t>
  </si>
  <si>
    <t>2.20.16.</t>
  </si>
  <si>
    <t>2.20.17.</t>
  </si>
  <si>
    <t>Ножницы для резки ткани зигзагом (ножницы зигзаг)</t>
  </si>
  <si>
    <t>2.20.18.</t>
  </si>
  <si>
    <t>2.20.19.</t>
  </si>
  <si>
    <t>2.20.20.</t>
  </si>
  <si>
    <t>2.20.21.</t>
  </si>
  <si>
    <t>2.20.22.</t>
  </si>
  <si>
    <t>2.20.26.</t>
  </si>
  <si>
    <t>2.20.27.</t>
  </si>
  <si>
    <t>2.20.28.</t>
  </si>
  <si>
    <t>2.20.30.</t>
  </si>
  <si>
    <t>2.20.31.</t>
  </si>
  <si>
    <t>2.20.32.</t>
  </si>
  <si>
    <t>2.20.33.</t>
  </si>
  <si>
    <t>2.20.34.</t>
  </si>
  <si>
    <t>2.20.35.</t>
  </si>
  <si>
    <t>2.20.36.</t>
  </si>
  <si>
    <t>2.20.37.</t>
  </si>
  <si>
    <t>2.20.38.</t>
  </si>
  <si>
    <t>2.20.39.</t>
  </si>
  <si>
    <t>2.20.40.</t>
  </si>
  <si>
    <t>2.20.41.</t>
  </si>
  <si>
    <t>2.20.42.</t>
  </si>
  <si>
    <t>2.20.43.</t>
  </si>
  <si>
    <t>2.20.44.</t>
  </si>
  <si>
    <t>2.20.45.</t>
  </si>
  <si>
    <t>Фартук для готовки + головной убор</t>
  </si>
  <si>
    <t>Часть 2. Универсальный столярно-слесарный кабинет (обработка конструкционных материалов)</t>
  </si>
  <si>
    <t>2.20.47.</t>
  </si>
  <si>
    <t>2.20.48.</t>
  </si>
  <si>
    <t>2.20.49.</t>
  </si>
  <si>
    <t>2.20.50.</t>
  </si>
  <si>
    <t>Подставка для ног</t>
  </si>
  <si>
    <t>2.20.51.</t>
  </si>
  <si>
    <t>2.20.52.</t>
  </si>
  <si>
    <t>2.20.53.</t>
  </si>
  <si>
    <t>2.20.54.</t>
  </si>
  <si>
    <t>Верстак ученический столярный с тисками слесарными, защитным экраном, столярным прижимом и табуретом</t>
  </si>
  <si>
    <t>2.20.56.</t>
  </si>
  <si>
    <t>Станок заточный многофункциональный</t>
  </si>
  <si>
    <t>2.20.57.</t>
  </si>
  <si>
    <t>Станок сверлильный с оснасткой</t>
  </si>
  <si>
    <t>2.20.58.</t>
  </si>
  <si>
    <t>2.20.59.</t>
  </si>
  <si>
    <t>2.20.65.</t>
  </si>
  <si>
    <t>2.20.66.</t>
  </si>
  <si>
    <t>Модуль материальных технологий</t>
  </si>
  <si>
    <t>2.20.60.</t>
  </si>
  <si>
    <t>2.20.61.</t>
  </si>
  <si>
    <t>2.20.62.</t>
  </si>
  <si>
    <t>2.20.63.</t>
  </si>
  <si>
    <t>2.20.64.</t>
  </si>
  <si>
    <t>Станок лазерно-гравировальный С02 настольный первого класса лазерной безопасности</t>
  </si>
  <si>
    <t>2.20.68.</t>
  </si>
  <si>
    <t>2.20.69.</t>
  </si>
  <si>
    <t>2.20.70.</t>
  </si>
  <si>
    <t>2.20.71.</t>
  </si>
  <si>
    <t>Электродрель аккумуляторная</t>
  </si>
  <si>
    <t>2.20.72.</t>
  </si>
  <si>
    <t>2.20.73.</t>
  </si>
  <si>
    <t>Шуруповерт аккумуляторный</t>
  </si>
  <si>
    <t>2.20.74.</t>
  </si>
  <si>
    <t>2.20.75.</t>
  </si>
  <si>
    <t>2.20.76.</t>
  </si>
  <si>
    <t>Комплект инструментов для ручной обработки древесины</t>
  </si>
  <si>
    <t>2.20.77.</t>
  </si>
  <si>
    <t>2.20.78.</t>
  </si>
  <si>
    <t>2.20.79.</t>
  </si>
  <si>
    <t>2.20.80.</t>
  </si>
  <si>
    <t>2.20.81.</t>
  </si>
  <si>
    <t>2.20.82.</t>
  </si>
  <si>
    <t>2.20.83.</t>
  </si>
  <si>
    <t>2.20.84.</t>
  </si>
  <si>
    <t>2.20.85.</t>
  </si>
  <si>
    <t>2.20.86.</t>
  </si>
  <si>
    <t>2.20.87.</t>
  </si>
  <si>
    <t>2.20.88.</t>
  </si>
  <si>
    <t>2.20.89.</t>
  </si>
  <si>
    <t>Набор универсальных пилок для электролобзика</t>
  </si>
  <si>
    <t>Утюг</t>
  </si>
  <si>
    <t>Канцелярский нож</t>
  </si>
  <si>
    <t>Набор измерительных инструментов</t>
  </si>
  <si>
    <t>2.20.90.</t>
  </si>
  <si>
    <t>2.20.91.</t>
  </si>
  <si>
    <t>2.20.92.</t>
  </si>
  <si>
    <t>10007222</t>
  </si>
  <si>
    <r>
      <rPr>
        <sz val="11"/>
        <rFont val="Times New Roman"/>
        <family val="1"/>
        <charset val="204"/>
      </rPr>
      <t>Ножовка по металлу</t>
    </r>
  </si>
  <si>
    <t>Ножовка по дереву с мелким зубом</t>
  </si>
  <si>
    <t>10008953</t>
  </si>
  <si>
    <t>10007171</t>
  </si>
  <si>
    <t>2.20.94.</t>
  </si>
  <si>
    <t>Ножовка с обушком</t>
  </si>
  <si>
    <t>2.20.95.</t>
  </si>
  <si>
    <t>Полотна по металлу</t>
  </si>
  <si>
    <t>2.20.93.</t>
  </si>
  <si>
    <t>2.20.96.</t>
  </si>
  <si>
    <t>Набор ключей торцевых трубчатых (двухсторонние, вороток)</t>
  </si>
  <si>
    <t>2.20.97.</t>
  </si>
  <si>
    <t>10007165</t>
  </si>
  <si>
    <t>Чертилка</t>
  </si>
  <si>
    <t>2.20.98.</t>
  </si>
  <si>
    <t>Набор молотков-гвоздодеров</t>
  </si>
  <si>
    <t>2.20.99.</t>
  </si>
  <si>
    <t>2.20.100.</t>
  </si>
  <si>
    <t>2.20.101.</t>
  </si>
  <si>
    <t>2.20.102.</t>
  </si>
  <si>
    <t>2.20.103.</t>
  </si>
  <si>
    <t>2.20.104.</t>
  </si>
  <si>
    <t>2.20.105.</t>
  </si>
  <si>
    <t>2.20.106.</t>
  </si>
  <si>
    <t>2.20.107.</t>
  </si>
  <si>
    <t>2.20.108.</t>
  </si>
  <si>
    <t>2.20.112.</t>
  </si>
  <si>
    <t>Набор сверл</t>
  </si>
  <si>
    <t>2.20.109.</t>
  </si>
  <si>
    <t>2.20.110.</t>
  </si>
  <si>
    <t>2.20.111.</t>
  </si>
  <si>
    <t>Зубило</t>
  </si>
  <si>
    <t>2.20.113.</t>
  </si>
  <si>
    <t>2.20.114.</t>
  </si>
  <si>
    <t>2.20.115.</t>
  </si>
  <si>
    <t>2.20.116.</t>
  </si>
  <si>
    <t>2.20.117.</t>
  </si>
  <si>
    <t>2.20.118.</t>
  </si>
  <si>
    <t>2.20.119.</t>
  </si>
  <si>
    <t>2.20.120.</t>
  </si>
  <si>
    <t>2.20.121.</t>
  </si>
  <si>
    <t>2.20.122.</t>
  </si>
  <si>
    <t>2.20.123.</t>
  </si>
  <si>
    <t>2.20.133.</t>
  </si>
  <si>
    <t>Метр складной металлический</t>
  </si>
  <si>
    <t>2.20.124.</t>
  </si>
  <si>
    <t>2.20.125.</t>
  </si>
  <si>
    <t>2.20.126.</t>
  </si>
  <si>
    <t>2.20.127.</t>
  </si>
  <si>
    <t>2.20.128.</t>
  </si>
  <si>
    <t>2.20.129.</t>
  </si>
  <si>
    <t>2.22.130.</t>
  </si>
  <si>
    <t>2.20.131.</t>
  </si>
  <si>
    <t>2.20.132.</t>
  </si>
  <si>
    <t>2.20.134.</t>
  </si>
  <si>
    <t>2.20.135.</t>
  </si>
  <si>
    <t>2.20.136.</t>
  </si>
  <si>
    <t>2.20.138.</t>
  </si>
  <si>
    <t>Ножовка по дереву для поперечного пиления</t>
  </si>
  <si>
    <t>2.20.139.</t>
  </si>
  <si>
    <t>Комплект деревянных инструментов</t>
  </si>
  <si>
    <r>
      <rPr>
        <b/>
        <sz val="11"/>
        <color theme="1"/>
        <rFont val="Times New Roman"/>
        <family val="1"/>
        <charset val="204"/>
      </rPr>
      <t>Рубанок</t>
    </r>
    <r>
      <rPr>
        <sz val="11"/>
        <color theme="1"/>
        <rFont val="Times New Roman"/>
        <family val="1"/>
        <charset val="204"/>
      </rPr>
      <t>/шерхебель</t>
    </r>
  </si>
  <si>
    <t>2.20.146.</t>
  </si>
  <si>
    <t>Емкость для травления плат с клипсами для крепления платы</t>
  </si>
  <si>
    <t>2.20.147.</t>
  </si>
  <si>
    <t>Воздушный насос</t>
  </si>
  <si>
    <t>2.20.148.</t>
  </si>
  <si>
    <t>Нагреватель жидкости</t>
  </si>
  <si>
    <t>2.20.149.</t>
  </si>
  <si>
    <t>Термопресс для термопереноса</t>
  </si>
  <si>
    <t>2.20.150.</t>
  </si>
  <si>
    <t>Материалы для термопереноса</t>
  </si>
  <si>
    <t>2.20.151.</t>
  </si>
  <si>
    <t>Фольгированный стеклотекстолит</t>
  </si>
  <si>
    <t>2.20.152.</t>
  </si>
  <si>
    <t>Паяльная станция</t>
  </si>
  <si>
    <t>2.20.140.</t>
  </si>
  <si>
    <t>2.20.141.</t>
  </si>
  <si>
    <t>2.20.142.</t>
  </si>
  <si>
    <t>2.20.143.</t>
  </si>
  <si>
    <t>2.20.144.</t>
  </si>
  <si>
    <t>2.20.145.</t>
  </si>
  <si>
    <t>Словари, справочники, энциклопедия (по предметной области - Труд (Универсальный столярно-слесарный кабинет))</t>
  </si>
  <si>
    <t>Электронные средства обучения/интерактивные пособия/онлайн-курсы (по предметной области - Труд (Универсальный столярно-слесарный кабинет))</t>
  </si>
  <si>
    <t>Комплект демонстрационных учебных таблиц (по предметной области - труд (Универсальный столярно-слесарный кабинет))</t>
  </si>
  <si>
    <t>Часть 3. Универсальный кабинет цифровых технологий (робототехника и электроника, компьютерная графика, ЗD-моделирование и прототипирование) (на базе кабинета труда (технологии)</t>
  </si>
  <si>
    <t>2.20.153.</t>
  </si>
  <si>
    <t>Стол для робототехники</t>
  </si>
  <si>
    <t>2.20.154.</t>
  </si>
  <si>
    <t>Базовый робототехнический набор для конструирования, изучения электроники и микропроцессоров и информационных систем и устройств (электронные устройства (датчики, моторы, сервормоторы)</t>
  </si>
  <si>
    <t>2.20.155.</t>
  </si>
  <si>
    <t>Программное обеспечение для программирования роботов</t>
  </si>
  <si>
    <t>2.20.156.</t>
  </si>
  <si>
    <t>Набор электронных устройств для разработки моделей Интернета вещей</t>
  </si>
  <si>
    <t>2.20.157.</t>
  </si>
  <si>
    <t>3 D-принтер</t>
  </si>
  <si>
    <t>2.20.158.</t>
  </si>
  <si>
    <t>Пластик для 3 D-печати</t>
  </si>
  <si>
    <t>2.20.159.</t>
  </si>
  <si>
    <t>Система трехмерного проектирования (САПР)</t>
  </si>
  <si>
    <t>2.20.160.</t>
  </si>
  <si>
    <t>2.20.161.</t>
  </si>
  <si>
    <t>Программное обеспечение для работы с инженерной графикой</t>
  </si>
  <si>
    <r>
      <rPr>
        <sz val="11"/>
        <rFont val="Times New Roman"/>
        <family val="1"/>
        <charset val="204"/>
      </rPr>
      <t>Набор для быстрого прототипирования электронных устройств на основе микроконтроллерной платформы со встроенным интерпретатором</t>
    </r>
  </si>
  <si>
    <r>
      <rPr>
        <sz val="11"/>
        <rFont val="Times New Roman"/>
        <family val="1"/>
        <charset val="204"/>
      </rPr>
      <t>Набор для быстрого прототипирования электронных устройств на основе одноплатного компьютера</t>
    </r>
  </si>
  <si>
    <r>
      <rPr>
        <sz val="11"/>
        <rFont val="Times New Roman"/>
        <family val="1"/>
        <charset val="204"/>
      </rPr>
      <t>Комплект учебно-методических материалов по компьютерной графике и черчению</t>
    </r>
  </si>
  <si>
    <t>Комплект    учебно-методических    материалов    по    3 D-моделированию и прототипитрованию</t>
  </si>
  <si>
    <r>
      <rPr>
        <sz val="11"/>
        <rFont val="Times New Roman"/>
        <family val="1"/>
        <charset val="204"/>
      </rPr>
      <t>Ресурсный набор по робототехнике (с расширенным комплектом датчиков, сервоприводов, исполнительных механизмов)</t>
    </r>
  </si>
  <si>
    <r>
      <rPr>
        <sz val="11"/>
        <rFont val="Times New Roman"/>
        <family val="1"/>
        <charset val="204"/>
      </rPr>
      <t>Ресурсный набор к конструктору модульных станков</t>
    </r>
  </si>
  <si>
    <t>Комплекты сборных моделей самолетов, моделей кораблей, подводных лодок, транспортных и военных машин и прочее</t>
  </si>
  <si>
    <t>Конструктор для сборки модульного станка для механической обработки и 3D-печати (лазерная резка, гравировка, 3D-печать)</t>
  </si>
  <si>
    <t>Установка для производства печатных плат методом 3D-печати с функцией сверления</t>
  </si>
  <si>
    <t>Ресурсный набор для сборки 3D-принтера</t>
  </si>
  <si>
    <t>Словари, справочники, энциклопедия (по предметной области - Труд (Универсальный кабинет цифровых технологий))</t>
  </si>
  <si>
    <t>Комплект демонстрационных учебных таблиц (по предметной области - труд (Универсальный кабинет цифровых технологий))</t>
  </si>
  <si>
    <t>Электронные средства обучения / Интерактивные пособия / Онлайн курсы (по предметной области - труд (Универсальный кабинет цифровых технологий))</t>
  </si>
  <si>
    <t>Часть 4. Модуль разработки и технологий беспилотных летательных аппаратов (разработки, производства и эксплуатации беспилотных авиационных систем)</t>
  </si>
  <si>
    <t xml:space="preserve">ИТОГО Универсальный столярно-слесарный кабинет </t>
  </si>
  <si>
    <t xml:space="preserve">ИТОГО Домоводство </t>
  </si>
  <si>
    <t xml:space="preserve">ИТОГО Универсальный кабинет цифровых технологий </t>
  </si>
  <si>
    <t>2.20.183.</t>
  </si>
  <si>
    <t>Базовый набор учебного беспилотного летательного аппарата с возможностью обучения основам блочного программирования и пилотирования с помощью пульта управления или смартфона/планшета</t>
  </si>
  <si>
    <t>2.20.184.</t>
  </si>
  <si>
    <t>Сетчатый куб/сетка для ограждения пространства + демпфирующее покрытие</t>
  </si>
  <si>
    <t>2.20.185.</t>
  </si>
  <si>
    <t>Комплект учебно-методических материалов по беспилотным летательным аппаратам для педагога</t>
  </si>
  <si>
    <t>2.20.186.</t>
  </si>
  <si>
    <t>Комплект учебно-методических материалов по беспилотным летательным аппаратам для ученика</t>
  </si>
  <si>
    <t>ИТОГО Модуль разработки и технологий беспилотных летательных аппаратов</t>
  </si>
  <si>
    <t>2.20.187.</t>
  </si>
  <si>
    <t>Базовый набор учебного беспилотного летательного аппарата</t>
  </si>
  <si>
    <t>2.20.188.</t>
  </si>
  <si>
    <t>Программное обеспечение - симулятор для отработки навыков пилотирования беспилотных летательных аппаратов на персональном компьютере</t>
  </si>
  <si>
    <t>2.20.189.</t>
  </si>
  <si>
    <t>2.20.190.</t>
  </si>
  <si>
    <t>Образовательный комплект для разработки беспилотных летательных аппаратов различного типа</t>
  </si>
  <si>
    <t>2.20.191.</t>
  </si>
  <si>
    <t>Комплект дрон конструктор</t>
  </si>
  <si>
    <t>2.20.192.</t>
  </si>
  <si>
    <t>2.20.193.</t>
  </si>
  <si>
    <t>2.20.194.</t>
  </si>
  <si>
    <t>GPS/глонасс-приемник (навигатор)</t>
  </si>
  <si>
    <t>2.20.195.</t>
  </si>
  <si>
    <t>2.20.196.</t>
  </si>
  <si>
    <t>Программное обеспечение для аэрогонки</t>
  </si>
  <si>
    <t>Словари, справочники, энциклопедия  (по предметной области - труд (Модуль разработки и технологий беспилотных летательных аппаратов))</t>
  </si>
  <si>
    <t>Комплект демонстрационных учебных таблиц  (по предметной области - труд (Модуль разработки и технологий беспилотных летательных аппаратов))</t>
  </si>
  <si>
    <t>Электронные средства обучения / Интерактивные пособия / Онлайн курсы  (по предметной области - труд (Модуль разработки и технологий беспилотных летательных аппаратов))</t>
  </si>
  <si>
    <t>Подраздел 21. Кабинет основы безопасности и защиты Родины (ОБЗР)</t>
  </si>
  <si>
    <t>2.21.1.</t>
  </si>
  <si>
    <t>2.21.2.</t>
  </si>
  <si>
    <t>2.21.3</t>
  </si>
  <si>
    <t>2.21.6.</t>
  </si>
  <si>
    <t>2.21.7.</t>
  </si>
  <si>
    <t>Респиратор У-2К</t>
  </si>
  <si>
    <t>2.21.8.</t>
  </si>
  <si>
    <t>Легкий защитный костюм Л-1</t>
  </si>
  <si>
    <t>Общевойсковой защитный комплект ОЗК</t>
  </si>
  <si>
    <t>2.21.9.</t>
  </si>
  <si>
    <t>2.21.10.</t>
  </si>
  <si>
    <t>Планшетный компас с ценой деления 2°</t>
  </si>
  <si>
    <t>2.21.11.</t>
  </si>
  <si>
    <t>2.21.12.</t>
  </si>
  <si>
    <t>2.21.13.</t>
  </si>
  <si>
    <t>Цифровая лаборатория по основам безопасности жизнедеятельности безопасности и защиты Родины (ОБЗР)</t>
  </si>
  <si>
    <t>2.21.14.</t>
  </si>
  <si>
    <t>2.21.15.</t>
  </si>
  <si>
    <t>2.21.16.</t>
  </si>
  <si>
    <t>2.21.17.</t>
  </si>
  <si>
    <t>2.21.18.</t>
  </si>
  <si>
    <t>Цифровая лаборатория по физиологии  (базовый уровень)</t>
  </si>
  <si>
    <r>
      <t xml:space="preserve">Дополнительное вариативное оборудование </t>
    </r>
    <r>
      <rPr>
        <sz val="11"/>
        <color theme="1"/>
        <rFont val="Times New Roman"/>
        <family val="1"/>
        <charset val="204"/>
      </rPr>
      <t>(позиции 2.21.19 - 2.21.37) при отсутствии возможности проведения занятий по основам военной подготовки на специализированных полигонах</t>
    </r>
  </si>
  <si>
    <t>2.21.19.</t>
  </si>
  <si>
    <t>Элементы полосы препятствий</t>
  </si>
  <si>
    <t>2.21.20.</t>
  </si>
  <si>
    <t>Самоспасатель фильтрующий</t>
  </si>
  <si>
    <t>2.21.21.</t>
  </si>
  <si>
    <t>2.21.22.</t>
  </si>
  <si>
    <t>Круг спасательный эластичный</t>
  </si>
  <si>
    <t>2.21.23.</t>
  </si>
  <si>
    <t>Спасательный жилет</t>
  </si>
  <si>
    <t>2.21.24.</t>
  </si>
  <si>
    <t>Спасательный линь</t>
  </si>
  <si>
    <t>2.21.25.</t>
  </si>
  <si>
    <t>Извещатель пожарный</t>
  </si>
  <si>
    <t>2.21.26.</t>
  </si>
  <si>
    <t>Коврик напольный (туристический)</t>
  </si>
  <si>
    <t>2.21.27.</t>
  </si>
  <si>
    <t>Палатка</t>
  </si>
  <si>
    <t>2.21.28.</t>
  </si>
  <si>
    <t>Котелок солдатский</t>
  </si>
  <si>
    <t>2.21.29.</t>
  </si>
  <si>
    <t>Фляжки солдатские</t>
  </si>
  <si>
    <t>2.21.30.</t>
  </si>
  <si>
    <t>Газовые горелки</t>
  </si>
  <si>
    <t>2.21.31.</t>
  </si>
  <si>
    <t>Малая пехотная лопата</t>
  </si>
  <si>
    <t>2.21.32.</t>
  </si>
  <si>
    <t>Тент от дождя</t>
  </si>
  <si>
    <t>2.21.33.</t>
  </si>
  <si>
    <t>Фонарики налобные</t>
  </si>
  <si>
    <t>2.21.34.</t>
  </si>
  <si>
    <t>Радиостанции</t>
  </si>
  <si>
    <t>2.21.35.</t>
  </si>
  <si>
    <t>Радиоприемник</t>
  </si>
  <si>
    <t>2.21.36.</t>
  </si>
  <si>
    <t>2.21.37.</t>
  </si>
  <si>
    <t>Прибор ночного видения</t>
  </si>
  <si>
    <t>2.21.38.</t>
  </si>
  <si>
    <t>2.21.39.</t>
  </si>
  <si>
    <t>2.21.40.</t>
  </si>
  <si>
    <t>2.21.41.</t>
  </si>
  <si>
    <t>2.21.42.</t>
  </si>
  <si>
    <t>2.21.43.</t>
  </si>
  <si>
    <t>2.21.44.</t>
  </si>
  <si>
    <t>2.21.45.</t>
  </si>
  <si>
    <t>2.21.46.</t>
  </si>
  <si>
    <t>2.21.47.</t>
  </si>
  <si>
    <t>2.21.48.</t>
  </si>
  <si>
    <t>2.21.49.</t>
  </si>
  <si>
    <t>2.21.50.</t>
  </si>
  <si>
    <t>2.21.51.</t>
  </si>
  <si>
    <t>Модуль разработки и технологий беспилотных летательных аппаратов (разработки, производства и эксплуатации беспилотных авиационных систем)</t>
  </si>
  <si>
    <t>Манекен для оказания первой помощи при травмах</t>
  </si>
  <si>
    <t>Тренажер для освоения навыков сердечно-легочной реанимации взрослого</t>
  </si>
  <si>
    <t>2.21.52.</t>
  </si>
  <si>
    <t>2.21.53.</t>
  </si>
  <si>
    <t>2.21.54.</t>
  </si>
  <si>
    <t>2.21.55.</t>
  </si>
  <si>
    <t>2.21.56.</t>
  </si>
  <si>
    <t>2.21.57.</t>
  </si>
  <si>
    <t>2.21.58.</t>
  </si>
  <si>
    <t>Салфетки марлевые медицинские стерильные, упаковка</t>
  </si>
  <si>
    <t>2.21.59.</t>
  </si>
  <si>
    <t>Перчатки медицинские</t>
  </si>
  <si>
    <t>2.21.60.</t>
  </si>
  <si>
    <t>Маска медицинская нестерильная одноразовая</t>
  </si>
  <si>
    <t>30004587</t>
  </si>
  <si>
    <t>2.21.69.</t>
  </si>
  <si>
    <t>Покрывало спасательное изотермическое</t>
  </si>
  <si>
    <t>30002545</t>
  </si>
  <si>
    <t>2.21.61.</t>
  </si>
  <si>
    <t>2.21.62.</t>
  </si>
  <si>
    <t>2.21.63.</t>
  </si>
  <si>
    <t>2.21.64.</t>
  </si>
  <si>
    <t>2.21.65.</t>
  </si>
  <si>
    <t>2.21.66.</t>
  </si>
  <si>
    <t>2.21.67.</t>
  </si>
  <si>
    <t>2.21.68.</t>
  </si>
  <si>
    <t>2.21.70.</t>
  </si>
  <si>
    <t>Комплект индивидуальной медицинской гражданской защиты (Аптечка КИМГЗ)</t>
  </si>
  <si>
    <t>2.21.71.</t>
  </si>
  <si>
    <t>Жгут-турникет кровоостанавливающий</t>
  </si>
  <si>
    <t>Устройство для проведения искусственного дыхания пленочного типа для отработки навыков искусственного дыхания на манекене-тренажёре при проведении сердечно-легочной реанимации</t>
  </si>
  <si>
    <t>2.21.74.</t>
  </si>
  <si>
    <t>Расходный материал для манекенов-тренажёров для проведения сердечно-легочной реанимации</t>
  </si>
  <si>
    <t>2.21.75.</t>
  </si>
  <si>
    <t>Робот-тренажер взрослого для отработки сердечно-легочной реанимации (в том числе безвентиляционной), оказания первой помощи при артериальном кровотечении, возможностью перевода пострадавшего в устойчивое боковое положение</t>
  </si>
  <si>
    <t>2.21.76.</t>
  </si>
  <si>
    <t>Носилки санитарные (плащевые и ковшовые)</t>
  </si>
  <si>
    <t>2.21.77.</t>
  </si>
  <si>
    <t>2.21.72.</t>
  </si>
  <si>
    <t>2.21.73.</t>
  </si>
  <si>
    <t>2.21.78.</t>
  </si>
  <si>
    <t>Макет массогабаритный (ММГ, муляж) ручной гранаты Ф-1 без имитационного запала</t>
  </si>
  <si>
    <t>2.21.79.</t>
  </si>
  <si>
    <t>Макет массогабаритный (ММГ) ручной гранаты РГД-5 без имитационного запала</t>
  </si>
  <si>
    <t>2.21.80.</t>
  </si>
  <si>
    <t>Макет ручной противопехотной оборонительной гранаты ударнодистанционного действия РГО</t>
  </si>
  <si>
    <t>2.21.81.</t>
  </si>
  <si>
    <t>Макет наступательной противопехотной осколочной ручной гранаты ударнодистанционного действия РГН</t>
  </si>
  <si>
    <t>2.21.82.</t>
  </si>
  <si>
    <t>Макеты огнетушителей (ОУ, ОП, ОХП)</t>
  </si>
  <si>
    <t>30005157</t>
  </si>
  <si>
    <t>30005158</t>
  </si>
  <si>
    <t>2.21.83.</t>
  </si>
  <si>
    <t>2.21.84.</t>
  </si>
  <si>
    <t>Магазин 5,45x39 автомата Калашникова (АК-74) с комплектом макетов массогабаритных (ММГ) 5,45-мм патронов</t>
  </si>
  <si>
    <t>2.21.85.</t>
  </si>
  <si>
    <t>Массогабаритный макет 9 мм пистолета Макарова</t>
  </si>
  <si>
    <t>2.21.86.</t>
  </si>
  <si>
    <t>Макет массогабаритный (ММГ) 5,45-мм пулемета Калашникова (РПК 74)</t>
  </si>
  <si>
    <t>10005915</t>
  </si>
  <si>
    <t>2.21.87.</t>
  </si>
  <si>
    <t>2.21.88.</t>
  </si>
  <si>
    <t>2.21.89.</t>
  </si>
  <si>
    <t>2.21.90.</t>
  </si>
  <si>
    <t>Электрифицированная модель транспортного и пешеходного светофоров с голосовым сопровождением</t>
  </si>
  <si>
    <t>2.21.91.</t>
  </si>
  <si>
    <t>Словари, справочники, энциклопедия (по ОБЗР)</t>
  </si>
  <si>
    <t>2.21.92.</t>
  </si>
  <si>
    <t>Таблицы по ОБЗР и военной подготовке, основам военных знаний</t>
  </si>
  <si>
    <t>2.21.93.</t>
  </si>
  <si>
    <t>Интерактивные средства обучения для ОБЗР и военной подготовки</t>
  </si>
  <si>
    <t>Комплект демонстрационных учебных таблиц (по ОБЗР)</t>
  </si>
  <si>
    <t>Электронные средства обучения / Интерактивные пособия / Онлайн курсы (по предметной области - ОБЗР)</t>
  </si>
  <si>
    <t>Итого Основы безопасности и защиты Родины (ОБЗР)</t>
  </si>
  <si>
    <t>Подраздел 22. Профильные классы</t>
  </si>
  <si>
    <r>
      <t xml:space="preserve">Дополнительное вариативное оборудование </t>
    </r>
    <r>
      <rPr>
        <sz val="11"/>
        <color theme="1"/>
        <rFont val="Times New Roman"/>
        <family val="1"/>
        <charset val="204"/>
      </rPr>
      <t>(позиции 2.22.1 - 2.22.55)</t>
    </r>
  </si>
  <si>
    <t>2.22.4.</t>
  </si>
  <si>
    <t>2.22.23.</t>
  </si>
  <si>
    <t>2.22.24.</t>
  </si>
  <si>
    <t>2.22.25.</t>
  </si>
  <si>
    <t>2.22.31.</t>
  </si>
  <si>
    <t>ИТОГО Профильный инженерно-технологический класс</t>
  </si>
  <si>
    <r>
      <t xml:space="preserve">Дополнительное вариативное оборудование </t>
    </r>
    <r>
      <rPr>
        <sz val="11"/>
        <color theme="1"/>
        <rFont val="Times New Roman"/>
        <family val="1"/>
        <charset val="204"/>
      </rPr>
      <t>(позиции 2.22.56 - 2.22.153)</t>
    </r>
  </si>
  <si>
    <t>2.22.92.</t>
  </si>
  <si>
    <t>Весы аналитические</t>
  </si>
  <si>
    <t>2.22.126.</t>
  </si>
  <si>
    <t>2.22.127.</t>
  </si>
  <si>
    <t>2.22.128.</t>
  </si>
  <si>
    <t>2.22.129.</t>
  </si>
  <si>
    <t>2.22.131.</t>
  </si>
  <si>
    <r>
      <t>Эксикатор с краном/</t>
    </r>
    <r>
      <rPr>
        <b/>
        <sz val="11"/>
        <color theme="1"/>
        <rFont val="Times New Roman"/>
        <family val="1"/>
        <charset val="204"/>
      </rPr>
      <t>без крана</t>
    </r>
  </si>
  <si>
    <t>2.22.150.</t>
  </si>
  <si>
    <t>2.22.151.</t>
  </si>
  <si>
    <t>2.22.152.</t>
  </si>
  <si>
    <t>2.22.153.</t>
  </si>
  <si>
    <t>ИТОГО Профильный медико-биологический класс</t>
  </si>
  <si>
    <t>2.1.44.</t>
  </si>
  <si>
    <t>2.22.46.</t>
  </si>
  <si>
    <t>2.22.47.</t>
  </si>
  <si>
    <t>Подраздел 28. Кабинет информатики</t>
  </si>
  <si>
    <t>30005207</t>
  </si>
  <si>
    <t>30005209</t>
  </si>
  <si>
    <t>30005208</t>
  </si>
  <si>
    <t>Тарелки для первых и вторых блюд (на 6 персон)</t>
  </si>
  <si>
    <t>10006171</t>
  </si>
  <si>
    <t>10006991</t>
  </si>
  <si>
    <t>10007272</t>
  </si>
  <si>
    <t>30001656</t>
  </si>
  <si>
    <t>30005219</t>
  </si>
  <si>
    <t>10005435</t>
  </si>
  <si>
    <t>30005169</t>
  </si>
  <si>
    <t>10008719</t>
  </si>
  <si>
    <t>30004970</t>
  </si>
  <si>
    <t>30005171</t>
  </si>
  <si>
    <t>30005172</t>
  </si>
  <si>
    <t>30001626</t>
  </si>
  <si>
    <t>30005170</t>
  </si>
  <si>
    <t>30005224</t>
  </si>
  <si>
    <t>30005225</t>
  </si>
  <si>
    <t>30005227</t>
  </si>
  <si>
    <t>30005228</t>
  </si>
  <si>
    <t>30005229</t>
  </si>
  <si>
    <t>30005230</t>
  </si>
  <si>
    <t>10005912</t>
  </si>
  <si>
    <t>30005231</t>
  </si>
  <si>
    <t>10008246</t>
  </si>
  <si>
    <t>30005234</t>
  </si>
  <si>
    <t>30005235</t>
  </si>
  <si>
    <t>30005236</t>
  </si>
  <si>
    <t>10008963</t>
  </si>
  <si>
    <t>по запросу</t>
  </si>
  <si>
    <t>2.20.46.</t>
  </si>
  <si>
    <t>30005247</t>
  </si>
  <si>
    <t>30005184</t>
  </si>
  <si>
    <r>
      <t xml:space="preserve">Массогабаритный макет автомата Калашникова (АК-74/ </t>
    </r>
    <r>
      <rPr>
        <b/>
        <sz val="11"/>
        <color theme="1"/>
        <rFont val="Times New Roman"/>
        <family val="1"/>
        <charset val="204"/>
      </rPr>
      <t>АК-74М</t>
    </r>
    <r>
      <rPr>
        <sz val="11"/>
        <color theme="1"/>
        <rFont val="Times New Roman"/>
        <family val="1"/>
        <charset val="204"/>
      </rPr>
      <t>/АК-12/АКМ)</t>
    </r>
  </si>
  <si>
    <t>10006903</t>
  </si>
  <si>
    <t>Воротник-шина шейная для взрослых</t>
  </si>
  <si>
    <t>30005255</t>
  </si>
  <si>
    <t>30005166</t>
  </si>
  <si>
    <t>30002110</t>
  </si>
  <si>
    <t>30003302</t>
  </si>
  <si>
    <t>30001384</t>
  </si>
  <si>
    <t>30002125</t>
  </si>
  <si>
    <t>10008103</t>
  </si>
  <si>
    <t>30003863</t>
  </si>
  <si>
    <t>30003862</t>
  </si>
  <si>
    <t>30002593</t>
  </si>
  <si>
    <t>30002078</t>
  </si>
  <si>
    <t>30005256</t>
  </si>
  <si>
    <t>30003355</t>
  </si>
  <si>
    <t>Электронные средства обучения для кабинета начальной школы</t>
  </si>
  <si>
    <t>30003510</t>
  </si>
  <si>
    <t>30003423</t>
  </si>
  <si>
    <t>30003069</t>
  </si>
  <si>
    <t>30002741</t>
  </si>
  <si>
    <t>10002811</t>
  </si>
  <si>
    <t>30005257</t>
  </si>
  <si>
    <t>30005258</t>
  </si>
  <si>
    <t>30004024</t>
  </si>
  <si>
    <t>30002852</t>
  </si>
  <si>
    <t>Комплект учебно-методических материалов по робототехнике</t>
  </si>
  <si>
    <t>Комплект учебно-методических материалов по электронике</t>
  </si>
  <si>
    <t>30004021</t>
  </si>
  <si>
    <t>Комплект электронных компонентов для прототипирования</t>
  </si>
  <si>
    <t>10002989</t>
  </si>
  <si>
    <t>30005238</t>
  </si>
  <si>
    <t>30005239</t>
  </si>
  <si>
    <t>30005240</t>
  </si>
  <si>
    <t>30005241</t>
  </si>
  <si>
    <t>30005270</t>
  </si>
  <si>
    <t>30005271</t>
  </si>
  <si>
    <r>
      <rPr>
        <b/>
        <sz val="11"/>
        <color theme="1"/>
        <rFont val="Times New Roman"/>
        <family val="1"/>
        <charset val="204"/>
      </rPr>
      <t>Электронный стрелковый тренажер для стрельбы по проецируемым на экран мишеням</t>
    </r>
    <r>
      <rPr>
        <sz val="11"/>
        <color theme="1"/>
        <rFont val="Times New Roman"/>
        <family val="1"/>
        <charset val="204"/>
      </rPr>
      <t xml:space="preserve"> и (или) стрелковый тир для пневматического оружия (при наличии специального помещения)</t>
    </r>
  </si>
  <si>
    <t>10008540</t>
  </si>
  <si>
    <t>30005067</t>
  </si>
  <si>
    <t>30004285</t>
  </si>
  <si>
    <t>30004875</t>
  </si>
  <si>
    <t>00000606</t>
  </si>
  <si>
    <t>10002405</t>
  </si>
  <si>
    <t>30001773</t>
  </si>
  <si>
    <t>30005274</t>
  </si>
  <si>
    <t>30001753</t>
  </si>
  <si>
    <t>30003259</t>
  </si>
  <si>
    <t>30002687</t>
  </si>
  <si>
    <t>30005275</t>
  </si>
  <si>
    <t>Мольберт художественный</t>
  </si>
  <si>
    <t>30004483</t>
  </si>
  <si>
    <t>30001170</t>
  </si>
  <si>
    <t>10008347</t>
  </si>
  <si>
    <t>Сенсорная комната (S=30 кв.м.)</t>
  </si>
  <si>
    <t>Комплект тематических магнитных моделей автомобилей</t>
  </si>
  <si>
    <t>Комплект тематических магнитных дорожных знаков</t>
  </si>
  <si>
    <t>Электрифицированная многофункциональная магнитно-маркерная доска для ознакомления с техническими средствами дорожного движения</t>
  </si>
  <si>
    <t>Четырехсторонний перекресток</t>
  </si>
  <si>
    <t>Комплект стоек с дорожными знаками</t>
  </si>
  <si>
    <t>Игровой набор с комплектом тематических картинок для изучения правил дорожного движения</t>
  </si>
  <si>
    <t>10006336</t>
  </si>
  <si>
    <t>30005282</t>
  </si>
  <si>
    <t>30005283</t>
  </si>
  <si>
    <t>10002840</t>
  </si>
  <si>
    <t>10003360</t>
  </si>
  <si>
    <t>30005286</t>
  </si>
  <si>
    <t>10006783</t>
  </si>
  <si>
    <t>30005288</t>
  </si>
  <si>
    <t>30005293</t>
  </si>
  <si>
    <t>30005294</t>
  </si>
  <si>
    <t>30002982</t>
  </si>
  <si>
    <t>30002940</t>
  </si>
  <si>
    <t>30004416</t>
  </si>
  <si>
    <t>30002941</t>
  </si>
  <si>
    <t>10007829</t>
  </si>
  <si>
    <t>30004414</t>
  </si>
  <si>
    <t>30004415</t>
  </si>
  <si>
    <r>
      <rPr>
        <b/>
        <sz val="12"/>
        <rFont val="Times New Roman"/>
        <family val="1"/>
        <charset val="204"/>
      </rPr>
      <t>2.5.7.</t>
    </r>
  </si>
  <si>
    <r>
      <rPr>
        <b/>
        <sz val="12"/>
        <rFont val="Times New Roman"/>
        <family val="1"/>
        <charset val="204"/>
      </rPr>
      <t>2.5.8.</t>
    </r>
  </si>
  <si>
    <r>
      <rPr>
        <b/>
        <sz val="12"/>
        <rFont val="Times New Roman"/>
        <family val="1"/>
        <charset val="204"/>
      </rPr>
      <t>2.5.9.</t>
    </r>
  </si>
  <si>
    <r>
      <rPr>
        <b/>
        <sz val="12"/>
        <rFont val="Times New Roman"/>
        <family val="1"/>
        <charset val="204"/>
      </rPr>
      <t>2.5.10.</t>
    </r>
  </si>
  <si>
    <r>
      <rPr>
        <b/>
        <sz val="12"/>
        <rFont val="Times New Roman"/>
        <family val="1"/>
        <charset val="204"/>
      </rPr>
      <t>2.5.11.</t>
    </r>
  </si>
  <si>
    <r>
      <rPr>
        <b/>
        <sz val="12"/>
        <rFont val="Times New Roman"/>
        <family val="1"/>
        <charset val="204"/>
      </rPr>
      <t>2.5.12.</t>
    </r>
  </si>
  <si>
    <r>
      <rPr>
        <b/>
        <sz val="12"/>
        <rFont val="Times New Roman"/>
        <family val="1"/>
        <charset val="204"/>
      </rPr>
      <t>2.5.13.</t>
    </r>
  </si>
  <si>
    <t>30005249</t>
  </si>
  <si>
    <t>10004326</t>
  </si>
  <si>
    <t>30004577</t>
  </si>
  <si>
    <t>30005043</t>
  </si>
  <si>
    <t>10008080</t>
  </si>
  <si>
    <t>00001707</t>
  </si>
  <si>
    <t>00001671</t>
  </si>
  <si>
    <t>30003604</t>
  </si>
  <si>
    <t>10007792</t>
  </si>
  <si>
    <t>30005284</t>
  </si>
  <si>
    <t>30005285</t>
  </si>
  <si>
    <t>30004185</t>
  </si>
  <si>
    <t>30005246</t>
  </si>
  <si>
    <t>30005244</t>
  </si>
  <si>
    <t>30005268</t>
  </si>
  <si>
    <t xml:space="preserve">Базовый набор лазертаг </t>
  </si>
  <si>
    <t>Дозиметр бытовой</t>
  </si>
  <si>
    <t xml:space="preserve">Боевая одежда пожарного </t>
  </si>
  <si>
    <t>30004947</t>
  </si>
  <si>
    <t>30002514</t>
  </si>
  <si>
    <t>30004826</t>
  </si>
  <si>
    <t>10008364</t>
  </si>
  <si>
    <t>10002972</t>
  </si>
  <si>
    <t>10007424</t>
  </si>
  <si>
    <t>Ключ для сборки электрической цепи</t>
  </si>
  <si>
    <t>30002843</t>
  </si>
  <si>
    <t>Лабораторный источник питания для сборки электрической цепи</t>
  </si>
  <si>
    <t>30003921</t>
  </si>
  <si>
    <t>10006428</t>
  </si>
  <si>
    <t>10004634</t>
  </si>
  <si>
    <t>30005302</t>
  </si>
  <si>
    <t>Комплект демонстрационных учебных таблиц (по физике, астрономии)</t>
  </si>
  <si>
    <t>30003417</t>
  </si>
  <si>
    <t>Словари, справочники, энциклопедия по физике и астрономии</t>
  </si>
  <si>
    <t>Мультиметр (комбинированный цифровой прибор для измерения различных параметров электрических цепей)</t>
  </si>
  <si>
    <t>10004512</t>
  </si>
  <si>
    <t>30003117</t>
  </si>
  <si>
    <t>00001790</t>
  </si>
  <si>
    <t>30001910</t>
  </si>
  <si>
    <t>Реостат для сборки электрической цепи</t>
  </si>
  <si>
    <t>Экран для оптических экспериментов</t>
  </si>
  <si>
    <t>Установка гидропонная (с набором расходных материалов)</t>
  </si>
  <si>
    <t>Электронные средства обучения (по домоводству -  кройка и шитьё)</t>
  </si>
  <si>
    <t>30004676</t>
  </si>
  <si>
    <r>
      <rPr>
        <b/>
        <sz val="11"/>
        <rFont val="Times New Roman"/>
        <family val="1"/>
        <charset val="204"/>
      </rPr>
      <t>2.20.162.</t>
    </r>
  </si>
  <si>
    <r>
      <rPr>
        <b/>
        <sz val="11"/>
        <rFont val="Times New Roman"/>
        <family val="1"/>
        <charset val="204"/>
      </rPr>
      <t>2.20.163.</t>
    </r>
  </si>
  <si>
    <r>
      <rPr>
        <b/>
        <sz val="11"/>
        <rFont val="Times New Roman"/>
        <family val="1"/>
        <charset val="204"/>
      </rPr>
      <t>2.20.164.</t>
    </r>
  </si>
  <si>
    <r>
      <rPr>
        <b/>
        <sz val="11"/>
        <rFont val="Times New Roman"/>
        <family val="1"/>
        <charset val="204"/>
      </rPr>
      <t>2.20.165.</t>
    </r>
  </si>
  <si>
    <r>
      <rPr>
        <b/>
        <sz val="11"/>
        <rFont val="Times New Roman"/>
        <family val="1"/>
        <charset val="204"/>
      </rPr>
      <t>2.20.166.</t>
    </r>
  </si>
  <si>
    <r>
      <rPr>
        <b/>
        <sz val="11"/>
        <rFont val="Times New Roman"/>
        <family val="1"/>
        <charset val="204"/>
      </rPr>
      <t>2.20.167.</t>
    </r>
  </si>
  <si>
    <r>
      <rPr>
        <b/>
        <sz val="11"/>
        <rFont val="Times New Roman"/>
        <family val="1"/>
        <charset val="204"/>
      </rPr>
      <t>2.20.168.</t>
    </r>
  </si>
  <si>
    <r>
      <rPr>
        <b/>
        <sz val="11"/>
        <rFont val="Times New Roman"/>
        <family val="1"/>
        <charset val="204"/>
      </rPr>
      <t>2.20.169.</t>
    </r>
  </si>
  <si>
    <r>
      <rPr>
        <b/>
        <sz val="11"/>
        <rFont val="Times New Roman"/>
        <family val="1"/>
        <charset val="204"/>
      </rPr>
      <t>2.20.170.</t>
    </r>
  </si>
  <si>
    <r>
      <rPr>
        <b/>
        <sz val="11"/>
        <rFont val="Times New Roman"/>
        <family val="1"/>
        <charset val="204"/>
      </rPr>
      <t>2.20.171.</t>
    </r>
  </si>
  <si>
    <r>
      <rPr>
        <b/>
        <sz val="11"/>
        <rFont val="Times New Roman"/>
        <family val="1"/>
        <charset val="204"/>
      </rPr>
      <t>2.20.172.</t>
    </r>
  </si>
  <si>
    <r>
      <rPr>
        <b/>
        <sz val="11"/>
        <rFont val="Times New Roman"/>
        <family val="1"/>
        <charset val="204"/>
      </rPr>
      <t>2.20.173.</t>
    </r>
  </si>
  <si>
    <r>
      <rPr>
        <b/>
        <sz val="11"/>
        <rFont val="Times New Roman"/>
        <family val="1"/>
        <charset val="204"/>
      </rPr>
      <t>2.20.174.</t>
    </r>
  </si>
  <si>
    <r>
      <rPr>
        <b/>
        <sz val="11"/>
        <rFont val="Times New Roman"/>
        <family val="1"/>
        <charset val="204"/>
      </rPr>
      <t>2.20.175.</t>
    </r>
  </si>
  <si>
    <r>
      <rPr>
        <b/>
        <sz val="11"/>
        <rFont val="Times New Roman"/>
        <family val="1"/>
        <charset val="204"/>
      </rPr>
      <t>2.20.176.</t>
    </r>
  </si>
  <si>
    <r>
      <rPr>
        <b/>
        <sz val="11"/>
        <rFont val="Times New Roman"/>
        <family val="1"/>
        <charset val="204"/>
      </rPr>
      <t>2.20.177.</t>
    </r>
  </si>
  <si>
    <r>
      <rPr>
        <b/>
        <sz val="11"/>
        <rFont val="Times New Roman"/>
        <family val="1"/>
        <charset val="204"/>
      </rPr>
      <t>2.20.178.</t>
    </r>
  </si>
  <si>
    <r>
      <rPr>
        <b/>
        <sz val="11"/>
        <rFont val="Times New Roman"/>
        <family val="1"/>
        <charset val="204"/>
      </rPr>
      <t>2.20.179.</t>
    </r>
  </si>
  <si>
    <r>
      <rPr>
        <b/>
        <sz val="11"/>
        <rFont val="Times New Roman"/>
        <family val="1"/>
        <charset val="204"/>
      </rPr>
      <t>2.20.181.</t>
    </r>
  </si>
  <si>
    <r>
      <rPr>
        <b/>
        <sz val="11"/>
        <rFont val="Times New Roman"/>
        <family val="1"/>
        <charset val="204"/>
      </rPr>
      <t>2.20.182.</t>
    </r>
  </si>
  <si>
    <t>30005311</t>
  </si>
  <si>
    <t>Программно-аппаратный комплекс по робототехнике</t>
  </si>
  <si>
    <t>10005843</t>
  </si>
  <si>
    <r>
      <t>Чашки с блюдцами</t>
    </r>
    <r>
      <rPr>
        <b/>
        <sz val="11"/>
        <color theme="1"/>
        <rFont val="Times New Roman"/>
        <family val="1"/>
        <charset val="204"/>
      </rPr>
      <t xml:space="preserve"> </t>
    </r>
    <r>
      <rPr>
        <sz val="11"/>
        <color theme="1"/>
        <rFont val="Times New Roman"/>
        <family val="1"/>
        <charset val="204"/>
      </rPr>
      <t>(на 6 персон)</t>
    </r>
  </si>
  <si>
    <t>10006502</t>
  </si>
  <si>
    <t>10006518</t>
  </si>
  <si>
    <t>входит в состав 2.21.38</t>
  </si>
  <si>
    <t>30001813</t>
  </si>
  <si>
    <t>10006521</t>
  </si>
  <si>
    <t>30001812</t>
  </si>
  <si>
    <t>10007517</t>
  </si>
  <si>
    <t>30001824</t>
  </si>
  <si>
    <t>10006529</t>
  </si>
  <si>
    <t>10007733</t>
  </si>
  <si>
    <t>10006530</t>
  </si>
  <si>
    <t>30002807</t>
  </si>
  <si>
    <t>Центрифуга для микропробирок</t>
  </si>
  <si>
    <t>30002738</t>
  </si>
  <si>
    <t>30005319</t>
  </si>
  <si>
    <t>30005329</t>
  </si>
  <si>
    <t>30005259</t>
  </si>
  <si>
    <t>30005013</t>
  </si>
  <si>
    <t>30005263</t>
  </si>
  <si>
    <t>30005289</t>
  </si>
  <si>
    <t>30005320</t>
  </si>
  <si>
    <t>30005261</t>
  </si>
  <si>
    <t>30005330</t>
  </si>
  <si>
    <t>30005328</t>
  </si>
  <si>
    <t>10006990</t>
  </si>
  <si>
    <t>30005326</t>
  </si>
  <si>
    <t>30005298</t>
  </si>
  <si>
    <t>30005221</t>
  </si>
  <si>
    <t>30005327</t>
  </si>
  <si>
    <t>30005325</t>
  </si>
  <si>
    <t>30005324</t>
  </si>
  <si>
    <t>30005323</t>
  </si>
  <si>
    <t>30005322</t>
  </si>
  <si>
    <t>30005321</t>
  </si>
  <si>
    <t>30002149</t>
  </si>
  <si>
    <t>входит в состав 2.20.183</t>
  </si>
  <si>
    <t>30001763</t>
  </si>
  <si>
    <t>10006664</t>
  </si>
  <si>
    <t>10006661</t>
  </si>
  <si>
    <t>10006665</t>
  </si>
  <si>
    <t>2.20.67.</t>
  </si>
  <si>
    <t>30005365</t>
  </si>
  <si>
    <t>30005366</t>
  </si>
  <si>
    <t>30005337</t>
  </si>
  <si>
    <t>30003653</t>
  </si>
  <si>
    <t>30005370</t>
  </si>
  <si>
    <t>30005372</t>
  </si>
  <si>
    <t>2.20.180.</t>
  </si>
  <si>
    <t>30005267</t>
  </si>
  <si>
    <t>30005300</t>
  </si>
  <si>
    <t>10008772</t>
  </si>
  <si>
    <t>30001573</t>
  </si>
  <si>
    <t>Весы для сыпучих материалов</t>
  </si>
  <si>
    <t>Пианино цифровое</t>
  </si>
  <si>
    <t>Электронные средства обучения для кабинета музыки</t>
  </si>
  <si>
    <t>Комплект демонстрационных учебных таблиц по музыке</t>
  </si>
  <si>
    <t>Словари, справочники, энциклопедия по музыке</t>
  </si>
  <si>
    <t>Электронные средства обучения (по предметной области - химия)</t>
  </si>
  <si>
    <t>Электронные средства обучения  (по предметной области - физика, астрономия)</t>
  </si>
  <si>
    <t>Электронные средства обучения (по предметной области - биология и экология)</t>
  </si>
  <si>
    <t>10007159</t>
  </si>
  <si>
    <t>30002847</t>
  </si>
  <si>
    <t>Противогаз фильтрующий</t>
  </si>
  <si>
    <t>30005435</t>
  </si>
  <si>
    <t>30001470</t>
  </si>
  <si>
    <t>30003273</t>
  </si>
  <si>
    <t>2.4.5.</t>
  </si>
  <si>
    <t>Компьютерные программы и программное обеспечение для коррекции нарушений речевого развития</t>
  </si>
  <si>
    <t>30002505</t>
  </si>
  <si>
    <t>Конструкторы (для детей с особенностями развития речи)</t>
  </si>
  <si>
    <t>30005303</t>
  </si>
  <si>
    <t>30002866</t>
  </si>
  <si>
    <t>30003952</t>
  </si>
  <si>
    <t>30003765</t>
  </si>
  <si>
    <t>Программное обеспечение для 3D-моделирования</t>
  </si>
  <si>
    <t>30002846</t>
  </si>
  <si>
    <t>30001746</t>
  </si>
  <si>
    <t>Универсальная система автоматизированного проектирования</t>
  </si>
  <si>
    <t>Стол поворотный для 3D сканера</t>
  </si>
  <si>
    <t>30002487</t>
  </si>
  <si>
    <t xml:space="preserve">3 D-сканер </t>
  </si>
  <si>
    <t>30003140</t>
  </si>
  <si>
    <t>30005304</t>
  </si>
  <si>
    <t>10005021</t>
  </si>
  <si>
    <t>30005466</t>
  </si>
  <si>
    <t>30005459</t>
  </si>
  <si>
    <t>30004488</t>
  </si>
  <si>
    <t>30001241</t>
  </si>
  <si>
    <t>Модель-аппликация "Типы соединения костей"</t>
  </si>
  <si>
    <t>30002836</t>
  </si>
  <si>
    <t>Набор для исследования почвенного покрова</t>
  </si>
  <si>
    <t>30005305</t>
  </si>
  <si>
    <t>2.20.130.</t>
  </si>
  <si>
    <t>00000280</t>
  </si>
  <si>
    <t>30003118</t>
  </si>
  <si>
    <t>10007933</t>
  </si>
  <si>
    <t>10006523</t>
  </si>
  <si>
    <t>30005496</t>
  </si>
  <si>
    <t>30005499</t>
  </si>
  <si>
    <t>30005448</t>
  </si>
  <si>
    <t>00002052</t>
  </si>
  <si>
    <t>30004643</t>
  </si>
  <si>
    <t xml:space="preserve">Цифровая видеокамера для работы с оптическими приборами </t>
  </si>
  <si>
    <t>30002922</t>
  </si>
  <si>
    <t>30004039</t>
  </si>
  <si>
    <t>30005512</t>
  </si>
  <si>
    <t>30005453</t>
  </si>
  <si>
    <t>10008525</t>
  </si>
  <si>
    <t>10007580</t>
  </si>
  <si>
    <t>30005412</t>
  </si>
  <si>
    <t>30005186</t>
  </si>
  <si>
    <t>10008509</t>
  </si>
  <si>
    <t>10007666</t>
  </si>
  <si>
    <t>30001174</t>
  </si>
  <si>
    <t>30005582</t>
  </si>
  <si>
    <t>30001953</t>
  </si>
  <si>
    <t>10008352</t>
  </si>
  <si>
    <t>10004895</t>
  </si>
  <si>
    <t>Оборудование лаборантской кабинета физики</t>
  </si>
  <si>
    <t>2.14.143.</t>
  </si>
  <si>
    <t>Распределение субсидий из федерального бюджета бюджетам субъектов Российской Федерации 
на оснащение предметных кабинетов 
общеобразовательных организаций 
средствами обучения и воспитания *</t>
  </si>
  <si>
    <t>* на вкладках по предметным кабинетам указан товар, вошедший в список Федерального перечня средств обучения и воспитания</t>
  </si>
  <si>
    <t>кабинет, вошедший в Федеральный Перечень на 2026 год*</t>
  </si>
  <si>
    <t>Товар, вошедший в Федеральный перечень поставки 2026 года</t>
  </si>
  <si>
    <t>30005586</t>
  </si>
  <si>
    <t>30004035</t>
  </si>
  <si>
    <t>30003427</t>
  </si>
  <si>
    <t>2.22.77.</t>
  </si>
  <si>
    <t>30005497</t>
  </si>
  <si>
    <t>2.20.137.</t>
  </si>
  <si>
    <t>ПЦР-бокс для проведения исследовательских работ по биологии и экологии</t>
  </si>
  <si>
    <t>10007750</t>
  </si>
  <si>
    <t>30005584</t>
  </si>
  <si>
    <t>30005613</t>
  </si>
  <si>
    <t>30005646</t>
  </si>
  <si>
    <t>30005331</t>
  </si>
  <si>
    <t>30001519</t>
  </si>
  <si>
    <t>30004616</t>
  </si>
  <si>
    <t>30005683</t>
  </si>
  <si>
    <t>30003739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</si>
</sst>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_р_."/>
    <numFmt numFmtId="165" formatCode="#,##0.00\ _₽"/>
    <numFmt numFmtId="166" formatCode="_(* #,##0.00_);_(* \(#,##0.00\);_(* \-??_);_(@_)"/>
  </numFmts>
  <fonts count="2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Arial Cyr"/>
      <family val="2"/>
      <charset val="204"/>
    </font>
    <font>
      <sz val="10"/>
      <name val="Arial"/>
      <family val="2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Times New Roman Cyr"/>
      <family val="2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3"/>
      <color theme="1"/>
      <name val="Arial"/>
      <family val="2"/>
      <charset val="204"/>
    </font>
    <font>
      <b/>
      <sz val="12"/>
      <name val="Times New Roman"/>
      <family val="1"/>
      <charset val="204"/>
    </font>
    <font>
      <sz val="10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1"/>
    </font>
    <font>
      <sz val="10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0" fontId="1" fillId="0" borderId="0"/>
    <xf numFmtId="0" fontId="2" fillId="0" borderId="0"/>
    <xf numFmtId="0" fontId="6" fillId="0" borderId="0"/>
    <xf numFmtId="166" fontId="7" fillId="0" borderId="0" applyFill="0" applyBorder="0" applyAlignment="0" applyProtection="0"/>
    <xf numFmtId="0" fontId="8" fillId="0" borderId="0"/>
    <xf numFmtId="0" fontId="9" fillId="0" borderId="0"/>
    <xf numFmtId="0" fontId="17" fillId="0" borderId="0"/>
    <xf numFmtId="0" fontId="21" fillId="0" borderId="0"/>
    <xf numFmtId="0" fontId="1" fillId="0" borderId="0"/>
    <xf numFmtId="0" fontId="20" fillId="0" borderId="0"/>
    <xf numFmtId="0" fontId="20" fillId="0" borderId="0"/>
    <xf numFmtId="0" fontId="24" fillId="0" borderId="0"/>
    <xf numFmtId="0" fontId="25" fillId="0" borderId="0"/>
    <xf numFmtId="0" fontId="25" fillId="0" borderId="0"/>
    <xf numFmtId="0" fontId="26" fillId="0" borderId="0"/>
    <xf numFmtId="0" fontId="8" fillId="0" borderId="0"/>
    <xf numFmtId="0" fontId="24" fillId="0" borderId="0"/>
  </cellStyleXfs>
  <cellXfs count="273">
    <xf numFmtId="0" fontId="0" fillId="0" borderId="0" xfId="0"/>
    <xf numFmtId="0" fontId="10" fillId="0" borderId="4" xfId="0" applyFont="1" applyBorder="1" applyAlignment="1">
      <alignment vertical="top"/>
    </xf>
    <xf numFmtId="49" fontId="5" fillId="0" borderId="4" xfId="0" applyNumberFormat="1" applyFont="1" applyBorder="1" applyAlignment="1">
      <alignment vertical="top"/>
    </xf>
    <xf numFmtId="0" fontId="5" fillId="0" borderId="4" xfId="0" applyFont="1" applyBorder="1" applyAlignment="1">
      <alignment vertical="top" wrapText="1"/>
    </xf>
    <xf numFmtId="0" fontId="5" fillId="0" borderId="4" xfId="0" applyFont="1" applyBorder="1" applyAlignment="1">
      <alignment vertical="top"/>
    </xf>
    <xf numFmtId="0" fontId="5" fillId="0" borderId="0" xfId="0" applyFont="1" applyAlignment="1">
      <alignment wrapText="1"/>
    </xf>
    <xf numFmtId="0" fontId="5" fillId="0" borderId="0" xfId="0" applyFont="1"/>
    <xf numFmtId="49" fontId="5" fillId="5" borderId="4" xfId="0" applyNumberFormat="1" applyFont="1" applyFill="1" applyBorder="1" applyAlignment="1">
      <alignment vertical="top"/>
    </xf>
    <xf numFmtId="0" fontId="5" fillId="5" borderId="4" xfId="0" applyFont="1" applyFill="1" applyBorder="1" applyAlignment="1">
      <alignment horizontal="center" vertical="top" wrapText="1"/>
    </xf>
    <xf numFmtId="165" fontId="5" fillId="0" borderId="4" xfId="0" applyNumberFormat="1" applyFont="1" applyBorder="1" applyAlignment="1">
      <alignment vertical="top"/>
    </xf>
    <xf numFmtId="0" fontId="10" fillId="0" borderId="4" xfId="0" applyFont="1" applyBorder="1" applyAlignment="1">
      <alignment vertical="top" wrapText="1"/>
    </xf>
    <xf numFmtId="164" fontId="5" fillId="0" borderId="4" xfId="0" applyNumberFormat="1" applyFont="1" applyBorder="1" applyAlignment="1">
      <alignment vertical="top"/>
    </xf>
    <xf numFmtId="164" fontId="10" fillId="0" borderId="4" xfId="0" applyNumberFormat="1" applyFont="1" applyBorder="1" applyAlignment="1">
      <alignment vertical="top"/>
    </xf>
    <xf numFmtId="0" fontId="5" fillId="0" borderId="0" xfId="0" applyFont="1" applyAlignment="1">
      <alignment vertical="top"/>
    </xf>
    <xf numFmtId="49" fontId="5" fillId="0" borderId="0" xfId="0" applyNumberFormat="1" applyFont="1" applyAlignment="1">
      <alignment vertical="top"/>
    </xf>
    <xf numFmtId="0" fontId="5" fillId="0" borderId="0" xfId="0" applyFont="1" applyAlignment="1">
      <alignment vertical="top" wrapText="1"/>
    </xf>
    <xf numFmtId="0" fontId="5" fillId="0" borderId="4" xfId="0" applyFont="1" applyBorder="1" applyAlignment="1">
      <alignment horizontal="justify" vertical="top" wrapText="1"/>
    </xf>
    <xf numFmtId="164" fontId="12" fillId="0" borderId="11" xfId="3" applyNumberFormat="1" applyFont="1" applyBorder="1" applyAlignment="1">
      <alignment vertical="top"/>
    </xf>
    <xf numFmtId="0" fontId="10" fillId="2" borderId="1" xfId="0" applyFont="1" applyFill="1" applyBorder="1" applyAlignment="1">
      <alignment vertical="top"/>
    </xf>
    <xf numFmtId="49" fontId="5" fillId="2" borderId="4" xfId="0" applyNumberFormat="1" applyFont="1" applyFill="1" applyBorder="1" applyAlignment="1">
      <alignment vertical="top"/>
    </xf>
    <xf numFmtId="0" fontId="5" fillId="2" borderId="1" xfId="0" applyFont="1" applyFill="1" applyBorder="1" applyAlignment="1">
      <alignment vertical="top" wrapText="1"/>
    </xf>
    <xf numFmtId="0" fontId="10" fillId="0" borderId="1" xfId="0" applyFont="1" applyBorder="1" applyAlignment="1">
      <alignment horizontal="center" vertical="top"/>
    </xf>
    <xf numFmtId="0" fontId="10" fillId="0" borderId="4" xfId="0" applyFont="1" applyBorder="1" applyAlignment="1">
      <alignment horizontal="center" vertical="top"/>
    </xf>
    <xf numFmtId="4" fontId="10" fillId="0" borderId="4" xfId="0" applyNumberFormat="1" applyFont="1" applyBorder="1" applyAlignment="1">
      <alignment horizontal="center" vertical="top"/>
    </xf>
    <xf numFmtId="0" fontId="10" fillId="0" borderId="1" xfId="0" applyFont="1" applyBorder="1" applyAlignment="1">
      <alignment vertical="top"/>
    </xf>
    <xf numFmtId="4" fontId="5" fillId="0" borderId="4" xfId="0" applyNumberFormat="1" applyFont="1" applyBorder="1" applyAlignment="1">
      <alignment vertical="top"/>
    </xf>
    <xf numFmtId="0" fontId="5" fillId="0" borderId="0" xfId="0" applyFont="1" applyAlignment="1">
      <alignment vertical="center" wrapText="1"/>
    </xf>
    <xf numFmtId="4" fontId="5" fillId="0" borderId="1" xfId="0" applyNumberFormat="1" applyFont="1" applyBorder="1" applyAlignment="1">
      <alignment vertical="top"/>
    </xf>
    <xf numFmtId="0" fontId="10" fillId="0" borderId="2" xfId="0" applyFont="1" applyBorder="1" applyAlignment="1">
      <alignment vertical="top"/>
    </xf>
    <xf numFmtId="49" fontId="5" fillId="0" borderId="2" xfId="0" applyNumberFormat="1" applyFont="1" applyBorder="1" applyAlignment="1">
      <alignment vertical="top"/>
    </xf>
    <xf numFmtId="0" fontId="5" fillId="0" borderId="1" xfId="0" applyFont="1" applyBorder="1" applyAlignment="1">
      <alignment vertical="top" wrapText="1"/>
    </xf>
    <xf numFmtId="0" fontId="5" fillId="0" borderId="1" xfId="0" applyFont="1" applyBorder="1" applyAlignment="1">
      <alignment vertical="top"/>
    </xf>
    <xf numFmtId="0" fontId="10" fillId="4" borderId="1" xfId="0" applyFont="1" applyFill="1" applyBorder="1" applyAlignment="1">
      <alignment vertical="top"/>
    </xf>
    <xf numFmtId="49" fontId="5" fillId="4" borderId="4" xfId="0" applyNumberFormat="1" applyFont="1" applyFill="1" applyBorder="1" applyAlignment="1">
      <alignment vertical="top"/>
    </xf>
    <xf numFmtId="0" fontId="5" fillId="4" borderId="1" xfId="0" applyFont="1" applyFill="1" applyBorder="1" applyAlignment="1">
      <alignment vertical="top" wrapText="1"/>
    </xf>
    <xf numFmtId="0" fontId="5" fillId="4" borderId="1" xfId="0" applyFont="1" applyFill="1" applyBorder="1" applyAlignment="1">
      <alignment vertical="top"/>
    </xf>
    <xf numFmtId="4" fontId="5" fillId="4" borderId="1" xfId="0" applyNumberFormat="1" applyFont="1" applyFill="1" applyBorder="1" applyAlignment="1">
      <alignment vertical="top"/>
    </xf>
    <xf numFmtId="49" fontId="5" fillId="0" borderId="3" xfId="0" applyNumberFormat="1" applyFont="1" applyBorder="1" applyAlignment="1">
      <alignment vertical="top"/>
    </xf>
    <xf numFmtId="0" fontId="13" fillId="0" borderId="0" xfId="0" applyFont="1" applyAlignment="1">
      <alignment vertical="top" wrapText="1"/>
    </xf>
    <xf numFmtId="4" fontId="5" fillId="3" borderId="1" xfId="0" applyNumberFormat="1" applyFont="1" applyFill="1" applyBorder="1" applyAlignment="1">
      <alignment vertical="top"/>
    </xf>
    <xf numFmtId="0" fontId="10" fillId="0" borderId="1" xfId="0" applyFont="1" applyBorder="1" applyAlignment="1">
      <alignment vertical="top" wrapText="1"/>
    </xf>
    <xf numFmtId="4" fontId="10" fillId="0" borderId="1" xfId="0" applyNumberFormat="1" applyFont="1" applyBorder="1" applyAlignment="1">
      <alignment vertical="top"/>
    </xf>
    <xf numFmtId="4" fontId="5" fillId="0" borderId="0" xfId="0" applyNumberFormat="1" applyFont="1" applyAlignment="1">
      <alignment vertical="top"/>
    </xf>
    <xf numFmtId="0" fontId="10" fillId="0" borderId="4" xfId="0" applyFont="1" applyBorder="1" applyAlignment="1">
      <alignment horizontal="left" vertical="top"/>
    </xf>
    <xf numFmtId="49" fontId="5" fillId="0" borderId="4" xfId="0" applyNumberFormat="1" applyFont="1" applyBorder="1" applyAlignment="1">
      <alignment horizontal="left" vertical="top"/>
    </xf>
    <xf numFmtId="4" fontId="10" fillId="0" borderId="4" xfId="0" applyNumberFormat="1" applyFont="1" applyBorder="1" applyAlignment="1">
      <alignment vertical="top"/>
    </xf>
    <xf numFmtId="0" fontId="10" fillId="0" borderId="0" xfId="0" applyFont="1" applyAlignment="1">
      <alignment horizontal="left" vertical="top"/>
    </xf>
    <xf numFmtId="49" fontId="5" fillId="0" borderId="0" xfId="0" applyNumberFormat="1" applyFont="1" applyAlignment="1">
      <alignment horizontal="left" vertical="top"/>
    </xf>
    <xf numFmtId="49" fontId="10" fillId="2" borderId="4" xfId="0" applyNumberFormat="1" applyFont="1" applyFill="1" applyBorder="1" applyAlignment="1">
      <alignment vertical="top"/>
    </xf>
    <xf numFmtId="0" fontId="5" fillId="2" borderId="1" xfId="0" applyFont="1" applyFill="1" applyBorder="1" applyAlignment="1">
      <alignment vertical="top"/>
    </xf>
    <xf numFmtId="49" fontId="10" fillId="0" borderId="4" xfId="0" applyNumberFormat="1" applyFont="1" applyBorder="1" applyAlignment="1">
      <alignment vertical="top"/>
    </xf>
    <xf numFmtId="0" fontId="5" fillId="0" borderId="0" xfId="0" applyFont="1" applyAlignment="1">
      <alignment vertical="center"/>
    </xf>
    <xf numFmtId="49" fontId="5" fillId="0" borderId="3" xfId="0" applyNumberFormat="1" applyFont="1" applyBorder="1" applyAlignment="1">
      <alignment horizontal="left" vertical="top"/>
    </xf>
    <xf numFmtId="49" fontId="5" fillId="2" borderId="4" xfId="0" applyNumberFormat="1" applyFont="1" applyFill="1" applyBorder="1" applyAlignment="1">
      <alignment horizontal="right" vertical="top"/>
    </xf>
    <xf numFmtId="49" fontId="5" fillId="0" borderId="4" xfId="0" applyNumberFormat="1" applyFont="1" applyBorder="1" applyAlignment="1">
      <alignment horizontal="right" vertical="top"/>
    </xf>
    <xf numFmtId="0" fontId="13" fillId="0" borderId="0" xfId="0" applyFont="1" applyAlignment="1">
      <alignment vertical="center"/>
    </xf>
    <xf numFmtId="49" fontId="5" fillId="0" borderId="0" xfId="0" applyNumberFormat="1" applyFont="1" applyAlignment="1">
      <alignment horizontal="right" vertical="top"/>
    </xf>
    <xf numFmtId="0" fontId="10" fillId="0" borderId="1" xfId="0" applyFont="1" applyBorder="1"/>
    <xf numFmtId="49" fontId="5" fillId="0" borderId="4" xfId="0" applyNumberFormat="1" applyFont="1" applyBorder="1" applyAlignment="1">
      <alignment horizontal="right"/>
    </xf>
    <xf numFmtId="4" fontId="10" fillId="0" borderId="1" xfId="0" applyNumberFormat="1" applyFont="1" applyBorder="1"/>
    <xf numFmtId="49" fontId="5" fillId="0" borderId="0" xfId="0" applyNumberFormat="1" applyFont="1" applyAlignment="1">
      <alignment horizontal="right"/>
    </xf>
    <xf numFmtId="0" fontId="5" fillId="3" borderId="1" xfId="0" applyFont="1" applyFill="1" applyBorder="1" applyAlignment="1">
      <alignment vertical="top"/>
    </xf>
    <xf numFmtId="0" fontId="10" fillId="2" borderId="1" xfId="0" applyFont="1" applyFill="1" applyBorder="1" applyAlignment="1">
      <alignment horizontal="center" vertical="top"/>
    </xf>
    <xf numFmtId="0" fontId="5" fillId="3" borderId="1" xfId="0" applyFont="1" applyFill="1" applyBorder="1" applyAlignment="1">
      <alignment vertical="top" wrapText="1"/>
    </xf>
    <xf numFmtId="49" fontId="5" fillId="0" borderId="0" xfId="0" applyNumberFormat="1" applyFont="1" applyAlignment="1">
      <alignment vertical="top" wrapText="1"/>
    </xf>
    <xf numFmtId="4" fontId="5" fillId="3" borderId="4" xfId="0" applyNumberFormat="1" applyFont="1" applyFill="1" applyBorder="1" applyAlignment="1">
      <alignment vertical="top"/>
    </xf>
    <xf numFmtId="0" fontId="13" fillId="0" borderId="0" xfId="0" applyFont="1" applyAlignment="1">
      <alignment wrapText="1"/>
    </xf>
    <xf numFmtId="49" fontId="5" fillId="0" borderId="13" xfId="0" applyNumberFormat="1" applyFont="1" applyBorder="1" applyAlignment="1">
      <alignment vertical="top"/>
    </xf>
    <xf numFmtId="0" fontId="5" fillId="0" borderId="2" xfId="0" applyFont="1" applyBorder="1" applyAlignment="1">
      <alignment vertical="top" wrapText="1"/>
    </xf>
    <xf numFmtId="0" fontId="5" fillId="0" borderId="2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0" fontId="5" fillId="3" borderId="4" xfId="0" applyFont="1" applyFill="1" applyBorder="1" applyAlignment="1">
      <alignment vertical="top" wrapText="1"/>
    </xf>
    <xf numFmtId="0" fontId="5" fillId="3" borderId="4" xfId="0" applyFont="1" applyFill="1" applyBorder="1" applyAlignment="1">
      <alignment vertical="top"/>
    </xf>
    <xf numFmtId="0" fontId="5" fillId="3" borderId="0" xfId="0" applyFont="1" applyFill="1"/>
    <xf numFmtId="164" fontId="5" fillId="0" borderId="0" xfId="0" applyNumberFormat="1" applyFont="1" applyAlignment="1">
      <alignment vertical="top"/>
    </xf>
    <xf numFmtId="164" fontId="10" fillId="0" borderId="0" xfId="0" applyNumberFormat="1" applyFont="1" applyAlignment="1">
      <alignment vertical="top"/>
    </xf>
    <xf numFmtId="0" fontId="10" fillId="2" borderId="1" xfId="0" applyFont="1" applyFill="1" applyBorder="1" applyAlignment="1">
      <alignment horizontal="center" vertical="top" wrapText="1"/>
    </xf>
    <xf numFmtId="0" fontId="5" fillId="3" borderId="0" xfId="0" applyFont="1" applyFill="1" applyAlignment="1">
      <alignment vertical="top"/>
    </xf>
    <xf numFmtId="0" fontId="13" fillId="0" borderId="0" xfId="0" applyFont="1" applyAlignment="1">
      <alignment vertical="top"/>
    </xf>
    <xf numFmtId="0" fontId="10" fillId="2" borderId="4" xfId="0" applyFont="1" applyFill="1" applyBorder="1" applyAlignment="1">
      <alignment vertical="top"/>
    </xf>
    <xf numFmtId="49" fontId="5" fillId="2" borderId="5" xfId="0" applyNumberFormat="1" applyFont="1" applyFill="1" applyBorder="1" applyAlignment="1">
      <alignment vertical="top"/>
    </xf>
    <xf numFmtId="0" fontId="5" fillId="2" borderId="5" xfId="0" applyFont="1" applyFill="1" applyBorder="1" applyAlignment="1">
      <alignment vertical="top"/>
    </xf>
    <xf numFmtId="0" fontId="5" fillId="3" borderId="0" xfId="0" applyFont="1" applyFill="1" applyAlignment="1">
      <alignment vertical="top" wrapText="1"/>
    </xf>
    <xf numFmtId="0" fontId="5" fillId="2" borderId="4" xfId="0" applyFont="1" applyFill="1" applyBorder="1" applyAlignment="1">
      <alignment vertical="top"/>
    </xf>
    <xf numFmtId="0" fontId="10" fillId="5" borderId="15" xfId="0" applyFont="1" applyFill="1" applyBorder="1" applyAlignment="1">
      <alignment vertical="top"/>
    </xf>
    <xf numFmtId="49" fontId="5" fillId="5" borderId="16" xfId="0" applyNumberFormat="1" applyFont="1" applyFill="1" applyBorder="1" applyAlignment="1">
      <alignment vertical="top"/>
    </xf>
    <xf numFmtId="0" fontId="5" fillId="5" borderId="14" xfId="0" applyFont="1" applyFill="1" applyBorder="1" applyAlignment="1">
      <alignment horizontal="center" vertical="top" wrapText="1"/>
    </xf>
    <xf numFmtId="0" fontId="10" fillId="0" borderId="15" xfId="0" applyFont="1" applyBorder="1" applyAlignment="1">
      <alignment vertical="top"/>
    </xf>
    <xf numFmtId="49" fontId="5" fillId="0" borderId="16" xfId="0" applyNumberFormat="1" applyFont="1" applyBorder="1" applyAlignment="1">
      <alignment vertical="top"/>
    </xf>
    <xf numFmtId="0" fontId="5" fillId="0" borderId="13" xfId="0" applyFont="1" applyBorder="1" applyAlignment="1">
      <alignment vertical="top"/>
    </xf>
    <xf numFmtId="4" fontId="5" fillId="0" borderId="4" xfId="0" applyNumberFormat="1" applyFont="1" applyBorder="1" applyAlignment="1">
      <alignment horizontal="right" vertical="top" indent="1"/>
    </xf>
    <xf numFmtId="4" fontId="5" fillId="0" borderId="1" xfId="0" applyNumberFormat="1" applyFont="1" applyBorder="1" applyAlignment="1">
      <alignment horizontal="right" vertical="top" indent="1"/>
    </xf>
    <xf numFmtId="4" fontId="14" fillId="0" borderId="4" xfId="6" applyNumberFormat="1" applyFont="1" applyBorder="1" applyAlignment="1">
      <alignment horizontal="right" vertical="top" indent="1"/>
    </xf>
    <xf numFmtId="0" fontId="10" fillId="0" borderId="13" xfId="0" applyFont="1" applyBorder="1" applyAlignment="1">
      <alignment horizontal="center" vertical="top" wrapText="1"/>
    </xf>
    <xf numFmtId="164" fontId="10" fillId="0" borderId="13" xfId="0" applyNumberFormat="1" applyFont="1" applyBorder="1" applyAlignment="1">
      <alignment horizontal="center" vertical="top" wrapText="1"/>
    </xf>
    <xf numFmtId="4" fontId="5" fillId="0" borderId="1" xfId="0" applyNumberFormat="1" applyFont="1" applyBorder="1" applyAlignment="1">
      <alignment horizontal="right" vertical="top" wrapText="1" indent="1"/>
    </xf>
    <xf numFmtId="164" fontId="12" fillId="0" borderId="8" xfId="3" applyNumberFormat="1" applyFont="1" applyBorder="1" applyAlignment="1">
      <alignment vertical="top"/>
    </xf>
    <xf numFmtId="0" fontId="10" fillId="0" borderId="3" xfId="0" applyFont="1" applyBorder="1" applyAlignment="1">
      <alignment horizontal="center" vertical="top"/>
    </xf>
    <xf numFmtId="164" fontId="12" fillId="0" borderId="11" xfId="0" applyNumberFormat="1" applyFont="1" applyBorder="1" applyAlignment="1">
      <alignment vertical="top"/>
    </xf>
    <xf numFmtId="164" fontId="12" fillId="0" borderId="9" xfId="3" applyNumberFormat="1" applyFont="1" applyBorder="1" applyAlignment="1">
      <alignment vertical="top"/>
    </xf>
    <xf numFmtId="4" fontId="12" fillId="3" borderId="1" xfId="0" applyNumberFormat="1" applyFont="1" applyFill="1" applyBorder="1" applyAlignment="1">
      <alignment horizontal="right" vertical="top" indent="1"/>
    </xf>
    <xf numFmtId="164" fontId="12" fillId="0" borderId="10" xfId="0" applyNumberFormat="1" applyFont="1" applyBorder="1" applyAlignment="1">
      <alignment horizontal="right" vertical="top"/>
    </xf>
    <xf numFmtId="4" fontId="5" fillId="0" borderId="12" xfId="0" applyNumberFormat="1" applyFont="1" applyBorder="1" applyAlignment="1">
      <alignment vertical="top"/>
    </xf>
    <xf numFmtId="164" fontId="12" fillId="0" borderId="12" xfId="3" applyNumberFormat="1" applyFont="1" applyBorder="1" applyAlignment="1">
      <alignment vertical="top"/>
    </xf>
    <xf numFmtId="4" fontId="5" fillId="0" borderId="12" xfId="0" applyNumberFormat="1" applyFont="1" applyBorder="1" applyAlignment="1">
      <alignment horizontal="right" vertical="top" indent="1"/>
    </xf>
    <xf numFmtId="49" fontId="5" fillId="3" borderId="4" xfId="0" applyNumberFormat="1" applyFont="1" applyFill="1" applyBorder="1" applyAlignment="1">
      <alignment vertical="top"/>
    </xf>
    <xf numFmtId="4" fontId="5" fillId="3" borderId="4" xfId="0" applyNumberFormat="1" applyFont="1" applyFill="1" applyBorder="1" applyAlignment="1">
      <alignment horizontal="right" vertical="top" indent="1"/>
    </xf>
    <xf numFmtId="0" fontId="10" fillId="0" borderId="4" xfId="0" applyFont="1" applyBorder="1" applyAlignment="1">
      <alignment horizontal="center" vertical="top" wrapText="1"/>
    </xf>
    <xf numFmtId="4" fontId="5" fillId="0" borderId="1" xfId="0" applyNumberFormat="1" applyFont="1" applyBorder="1" applyAlignment="1">
      <alignment horizontal="right" vertical="top"/>
    </xf>
    <xf numFmtId="4" fontId="5" fillId="0" borderId="4" xfId="0" applyNumberFormat="1" applyFont="1" applyBorder="1" applyAlignment="1">
      <alignment horizontal="right" vertical="top"/>
    </xf>
    <xf numFmtId="164" fontId="12" fillId="0" borderId="17" xfId="0" applyNumberFormat="1" applyFont="1" applyBorder="1" applyAlignment="1">
      <alignment horizontal="right" vertical="top"/>
    </xf>
    <xf numFmtId="4" fontId="5" fillId="3" borderId="15" xfId="0" applyNumberFormat="1" applyFont="1" applyFill="1" applyBorder="1" applyAlignment="1">
      <alignment vertical="top"/>
    </xf>
    <xf numFmtId="4" fontId="5" fillId="0" borderId="15" xfId="0" applyNumberFormat="1" applyFont="1" applyBorder="1" applyAlignment="1">
      <alignment vertical="top"/>
    </xf>
    <xf numFmtId="164" fontId="12" fillId="0" borderId="12" xfId="0" applyNumberFormat="1" applyFont="1" applyBorder="1" applyAlignment="1">
      <alignment horizontal="right" vertical="top"/>
    </xf>
    <xf numFmtId="0" fontId="5" fillId="0" borderId="12" xfId="0" applyFont="1" applyBorder="1" applyAlignment="1">
      <alignment vertical="top"/>
    </xf>
    <xf numFmtId="49" fontId="5" fillId="3" borderId="12" xfId="0" applyNumberFormat="1" applyFont="1" applyFill="1" applyBorder="1" applyAlignment="1">
      <alignment vertical="top"/>
    </xf>
    <xf numFmtId="49" fontId="5" fillId="0" borderId="12" xfId="0" applyNumberFormat="1" applyFont="1" applyBorder="1" applyAlignment="1">
      <alignment vertical="top"/>
    </xf>
    <xf numFmtId="0" fontId="5" fillId="0" borderId="12" xfId="0" applyFont="1" applyBorder="1" applyAlignment="1">
      <alignment vertical="top" wrapText="1"/>
    </xf>
    <xf numFmtId="164" fontId="12" fillId="0" borderId="19" xfId="3" applyNumberFormat="1" applyFont="1" applyBorder="1" applyAlignment="1">
      <alignment vertical="top"/>
    </xf>
    <xf numFmtId="4" fontId="5" fillId="0" borderId="18" xfId="0" applyNumberFormat="1" applyFont="1" applyBorder="1" applyAlignment="1">
      <alignment horizontal="right" vertical="top" indent="1"/>
    </xf>
    <xf numFmtId="164" fontId="12" fillId="0" borderId="20" xfId="3" applyNumberFormat="1" applyFont="1" applyBorder="1" applyAlignment="1">
      <alignment vertical="top"/>
    </xf>
    <xf numFmtId="0" fontId="10" fillId="0" borderId="3" xfId="0" applyFont="1" applyBorder="1" applyAlignment="1">
      <alignment vertical="top"/>
    </xf>
    <xf numFmtId="49" fontId="5" fillId="0" borderId="5" xfId="0" applyNumberFormat="1" applyFont="1" applyBorder="1" applyAlignment="1">
      <alignment vertical="top"/>
    </xf>
    <xf numFmtId="0" fontId="5" fillId="0" borderId="5" xfId="0" applyFont="1" applyBorder="1" applyAlignment="1">
      <alignment vertical="top" wrapText="1"/>
    </xf>
    <xf numFmtId="0" fontId="10" fillId="0" borderId="21" xfId="0" applyFont="1" applyBorder="1" applyAlignment="1">
      <alignment vertical="top"/>
    </xf>
    <xf numFmtId="49" fontId="5" fillId="0" borderId="21" xfId="0" applyNumberFormat="1" applyFont="1" applyBorder="1" applyAlignment="1">
      <alignment vertical="top"/>
    </xf>
    <xf numFmtId="0" fontId="5" fillId="0" borderId="3" xfId="0" applyFont="1" applyBorder="1" applyAlignment="1">
      <alignment vertical="top"/>
    </xf>
    <xf numFmtId="0" fontId="10" fillId="0" borderId="13" xfId="0" applyFont="1" applyBorder="1" applyAlignment="1">
      <alignment vertical="top"/>
    </xf>
    <xf numFmtId="49" fontId="5" fillId="0" borderId="3" xfId="0" applyNumberFormat="1" applyFont="1" applyBorder="1" applyAlignment="1">
      <alignment horizontal="right" vertical="top"/>
    </xf>
    <xf numFmtId="49" fontId="5" fillId="0" borderId="4" xfId="0" applyNumberFormat="1" applyFont="1" applyBorder="1" applyAlignment="1">
      <alignment horizontal="right" vertical="top" wrapText="1"/>
    </xf>
    <xf numFmtId="0" fontId="10" fillId="0" borderId="4" xfId="0" applyFont="1" applyBorder="1" applyAlignment="1">
      <alignment horizontal="left" vertical="top" wrapText="1"/>
    </xf>
    <xf numFmtId="49" fontId="5" fillId="0" borderId="4" xfId="0" applyNumberFormat="1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justify" vertical="top"/>
    </xf>
    <xf numFmtId="0" fontId="10" fillId="0" borderId="5" xfId="0" applyFont="1" applyBorder="1" applyAlignment="1">
      <alignment vertical="top"/>
    </xf>
    <xf numFmtId="49" fontId="5" fillId="0" borderId="7" xfId="0" applyNumberFormat="1" applyFont="1" applyBorder="1" applyAlignment="1">
      <alignment vertical="top"/>
    </xf>
    <xf numFmtId="0" fontId="10" fillId="0" borderId="6" xfId="0" applyFont="1" applyBorder="1" applyAlignment="1">
      <alignment vertical="top"/>
    </xf>
    <xf numFmtId="4" fontId="5" fillId="0" borderId="12" xfId="0" applyNumberFormat="1" applyFont="1" applyBorder="1" applyAlignment="1">
      <alignment horizontal="right" vertical="top"/>
    </xf>
    <xf numFmtId="0" fontId="16" fillId="2" borderId="1" xfId="0" applyFont="1" applyFill="1" applyBorder="1" applyAlignment="1">
      <alignment vertical="top"/>
    </xf>
    <xf numFmtId="4" fontId="5" fillId="2" borderId="1" xfId="0" applyNumberFormat="1" applyFont="1" applyFill="1" applyBorder="1" applyAlignment="1">
      <alignment vertical="top"/>
    </xf>
    <xf numFmtId="0" fontId="10" fillId="3" borderId="1" xfId="0" applyFont="1" applyFill="1" applyBorder="1" applyAlignment="1">
      <alignment vertical="top"/>
    </xf>
    <xf numFmtId="0" fontId="5" fillId="3" borderId="12" xfId="0" applyFont="1" applyFill="1" applyBorder="1" applyAlignment="1">
      <alignment vertical="top" wrapText="1"/>
    </xf>
    <xf numFmtId="0" fontId="5" fillId="3" borderId="12" xfId="0" applyFont="1" applyFill="1" applyBorder="1" applyAlignment="1">
      <alignment vertical="top"/>
    </xf>
    <xf numFmtId="0" fontId="10" fillId="0" borderId="12" xfId="0" applyFont="1" applyBorder="1" applyAlignment="1">
      <alignment vertical="top"/>
    </xf>
    <xf numFmtId="0" fontId="5" fillId="0" borderId="21" xfId="0" applyFont="1" applyBorder="1" applyAlignment="1">
      <alignment vertical="top" wrapText="1"/>
    </xf>
    <xf numFmtId="0" fontId="5" fillId="0" borderId="21" xfId="0" applyFont="1" applyBorder="1" applyAlignment="1">
      <alignment vertical="top"/>
    </xf>
    <xf numFmtId="4" fontId="12" fillId="0" borderId="1" xfId="0" applyNumberFormat="1" applyFont="1" applyBorder="1" applyAlignment="1">
      <alignment horizontal="right" vertical="top" indent="1"/>
    </xf>
    <xf numFmtId="0" fontId="0" fillId="0" borderId="0" xfId="0" applyAlignment="1">
      <alignment vertical="top"/>
    </xf>
    <xf numFmtId="0" fontId="10" fillId="2" borderId="21" xfId="0" applyFont="1" applyFill="1" applyBorder="1" applyAlignment="1">
      <alignment vertical="top"/>
    </xf>
    <xf numFmtId="49" fontId="5" fillId="2" borderId="21" xfId="0" applyNumberFormat="1" applyFont="1" applyFill="1" applyBorder="1" applyAlignment="1">
      <alignment vertical="top"/>
    </xf>
    <xf numFmtId="49" fontId="18" fillId="0" borderId="21" xfId="0" applyNumberFormat="1" applyFont="1" applyBorder="1" applyAlignment="1">
      <alignment horizontal="left" vertical="top"/>
    </xf>
    <xf numFmtId="0" fontId="10" fillId="0" borderId="22" xfId="0" applyFont="1" applyBorder="1" applyAlignment="1">
      <alignment horizontal="left" vertical="top"/>
    </xf>
    <xf numFmtId="0" fontId="10" fillId="0" borderId="23" xfId="0" applyFont="1" applyBorder="1" applyAlignment="1">
      <alignment horizontal="left" vertical="top"/>
    </xf>
    <xf numFmtId="164" fontId="12" fillId="0" borderId="0" xfId="3" applyNumberFormat="1" applyFont="1" applyAlignment="1">
      <alignment vertical="top"/>
    </xf>
    <xf numFmtId="0" fontId="5" fillId="0" borderId="24" xfId="0" applyFont="1" applyBorder="1" applyAlignment="1">
      <alignment vertical="top"/>
    </xf>
    <xf numFmtId="164" fontId="12" fillId="0" borderId="25" xfId="3" applyNumberFormat="1" applyFont="1" applyBorder="1" applyAlignment="1">
      <alignment vertical="top"/>
    </xf>
    <xf numFmtId="4" fontId="5" fillId="0" borderId="24" xfId="0" applyNumberFormat="1" applyFont="1" applyBorder="1" applyAlignment="1">
      <alignment horizontal="right" vertical="top" indent="1"/>
    </xf>
    <xf numFmtId="0" fontId="5" fillId="0" borderId="24" xfId="0" applyFont="1" applyBorder="1" applyAlignment="1">
      <alignment horizontal="justify" vertical="top"/>
    </xf>
    <xf numFmtId="0" fontId="10" fillId="0" borderId="12" xfId="0" applyFont="1" applyBorder="1" applyAlignment="1">
      <alignment horizontal="left" vertical="top"/>
    </xf>
    <xf numFmtId="164" fontId="12" fillId="0" borderId="26" xfId="3" applyNumberFormat="1" applyFont="1" applyBorder="1" applyAlignment="1">
      <alignment vertical="top"/>
    </xf>
    <xf numFmtId="0" fontId="10" fillId="0" borderId="27" xfId="0" applyFont="1" applyBorder="1" applyAlignment="1">
      <alignment vertical="top"/>
    </xf>
    <xf numFmtId="49" fontId="5" fillId="0" borderId="12" xfId="0" applyNumberFormat="1" applyFont="1" applyBorder="1" applyAlignment="1">
      <alignment horizontal="right" vertical="top"/>
    </xf>
    <xf numFmtId="4" fontId="5" fillId="0" borderId="28" xfId="0" applyNumberFormat="1" applyFont="1" applyBorder="1" applyAlignment="1">
      <alignment horizontal="right" vertical="top" indent="1"/>
    </xf>
    <xf numFmtId="164" fontId="12" fillId="0" borderId="29" xfId="3" applyNumberFormat="1" applyFont="1" applyBorder="1" applyAlignment="1">
      <alignment vertical="top"/>
    </xf>
    <xf numFmtId="0" fontId="5" fillId="0" borderId="30" xfId="0" applyFont="1" applyBorder="1" applyAlignment="1">
      <alignment vertical="top"/>
    </xf>
    <xf numFmtId="4" fontId="5" fillId="0" borderId="30" xfId="0" applyNumberFormat="1" applyFont="1" applyBorder="1" applyAlignment="1">
      <alignment horizontal="right" vertical="top" indent="1"/>
    </xf>
    <xf numFmtId="0" fontId="5" fillId="0" borderId="30" xfId="0" applyFont="1" applyBorder="1" applyAlignment="1">
      <alignment vertical="top" wrapText="1"/>
    </xf>
    <xf numFmtId="164" fontId="12" fillId="0" borderId="31" xfId="3" applyNumberFormat="1" applyFont="1" applyBorder="1" applyAlignment="1">
      <alignment vertical="top"/>
    </xf>
    <xf numFmtId="0" fontId="5" fillId="0" borderId="28" xfId="0" applyFont="1" applyBorder="1" applyAlignment="1">
      <alignment vertical="top"/>
    </xf>
    <xf numFmtId="164" fontId="12" fillId="0" borderId="32" xfId="0" applyNumberFormat="1" applyFont="1" applyBorder="1" applyAlignment="1">
      <alignment horizontal="right" vertical="top"/>
    </xf>
    <xf numFmtId="164" fontId="12" fillId="0" borderId="28" xfId="0" applyNumberFormat="1" applyFont="1" applyBorder="1" applyAlignment="1">
      <alignment horizontal="right" vertical="top"/>
    </xf>
    <xf numFmtId="0" fontId="10" fillId="0" borderId="28" xfId="0" applyFont="1" applyBorder="1" applyAlignment="1">
      <alignment vertical="top"/>
    </xf>
    <xf numFmtId="49" fontId="5" fillId="0" borderId="28" xfId="0" applyNumberFormat="1" applyFont="1" applyBorder="1" applyAlignment="1">
      <alignment vertical="top"/>
    </xf>
    <xf numFmtId="0" fontId="10" fillId="5" borderId="4" xfId="0" applyFont="1" applyFill="1" applyBorder="1" applyAlignment="1">
      <alignment vertical="top"/>
    </xf>
    <xf numFmtId="0" fontId="10" fillId="0" borderId="33" xfId="0" applyFont="1" applyBorder="1" applyAlignment="1">
      <alignment vertical="top"/>
    </xf>
    <xf numFmtId="49" fontId="5" fillId="0" borderId="33" xfId="0" applyNumberFormat="1" applyFont="1" applyBorder="1" applyAlignment="1">
      <alignment vertical="top"/>
    </xf>
    <xf numFmtId="0" fontId="5" fillId="0" borderId="33" xfId="0" applyFont="1" applyBorder="1" applyAlignment="1">
      <alignment vertical="top"/>
    </xf>
    <xf numFmtId="4" fontId="5" fillId="0" borderId="33" xfId="0" applyNumberFormat="1" applyFont="1" applyBorder="1" applyAlignment="1">
      <alignment horizontal="right" vertical="top"/>
    </xf>
    <xf numFmtId="0" fontId="5" fillId="0" borderId="33" xfId="0" applyFont="1" applyBorder="1" applyAlignment="1">
      <alignment vertical="top" wrapText="1"/>
    </xf>
    <xf numFmtId="164" fontId="12" fillId="0" borderId="33" xfId="0" applyNumberFormat="1" applyFont="1" applyBorder="1" applyAlignment="1">
      <alignment horizontal="right" vertical="top"/>
    </xf>
    <xf numFmtId="0" fontId="5" fillId="3" borderId="33" xfId="0" applyFont="1" applyFill="1" applyBorder="1" applyAlignment="1">
      <alignment vertical="top"/>
    </xf>
    <xf numFmtId="4" fontId="5" fillId="0" borderId="33" xfId="0" applyNumberFormat="1" applyFont="1" applyBorder="1" applyAlignment="1">
      <alignment vertical="top"/>
    </xf>
    <xf numFmtId="49" fontId="5" fillId="0" borderId="33" xfId="0" applyNumberFormat="1" applyFont="1" applyBorder="1" applyAlignment="1">
      <alignment horizontal="left" vertical="top" wrapText="1"/>
    </xf>
    <xf numFmtId="0" fontId="5" fillId="0" borderId="33" xfId="0" applyFont="1" applyBorder="1" applyAlignment="1">
      <alignment horizontal="left" vertical="top" wrapText="1"/>
    </xf>
    <xf numFmtId="0" fontId="5" fillId="0" borderId="33" xfId="0" applyFont="1" applyBorder="1" applyAlignment="1">
      <alignment horizontal="right" vertical="top" wrapText="1"/>
    </xf>
    <xf numFmtId="0" fontId="5" fillId="3" borderId="33" xfId="0" applyFont="1" applyFill="1" applyBorder="1" applyAlignment="1">
      <alignment vertical="top" wrapText="1"/>
    </xf>
    <xf numFmtId="0" fontId="12" fillId="0" borderId="33" xfId="0" applyFont="1" applyBorder="1" applyAlignment="1">
      <alignment horizontal="left" vertical="top" wrapText="1"/>
    </xf>
    <xf numFmtId="4" fontId="10" fillId="0" borderId="4" xfId="0" applyNumberFormat="1" applyFont="1" applyBorder="1" applyAlignment="1">
      <alignment horizontal="right" vertical="top" indent="1"/>
    </xf>
    <xf numFmtId="164" fontId="12" fillId="0" borderId="33" xfId="3" applyNumberFormat="1" applyFont="1" applyBorder="1" applyAlignment="1">
      <alignment vertical="top"/>
    </xf>
    <xf numFmtId="0" fontId="5" fillId="0" borderId="35" xfId="0" applyFont="1" applyBorder="1" applyAlignment="1">
      <alignment vertical="top"/>
    </xf>
    <xf numFmtId="0" fontId="5" fillId="0" borderId="34" xfId="0" applyFont="1" applyBorder="1" applyAlignment="1">
      <alignment horizontal="justify" vertical="top" wrapText="1"/>
    </xf>
    <xf numFmtId="0" fontId="5" fillId="0" borderId="34" xfId="0" applyFont="1" applyBorder="1" applyAlignment="1">
      <alignment horizontal="left" vertical="top" wrapText="1"/>
    </xf>
    <xf numFmtId="0" fontId="10" fillId="0" borderId="34" xfId="0" applyFont="1" applyBorder="1" applyAlignment="1">
      <alignment vertical="top" wrapText="1"/>
    </xf>
    <xf numFmtId="165" fontId="5" fillId="0" borderId="33" xfId="0" applyNumberFormat="1" applyFont="1" applyBorder="1" applyAlignment="1">
      <alignment vertical="top"/>
    </xf>
    <xf numFmtId="164" fontId="5" fillId="0" borderId="33" xfId="0" applyNumberFormat="1" applyFont="1" applyBorder="1" applyAlignment="1">
      <alignment vertical="top"/>
    </xf>
    <xf numFmtId="164" fontId="10" fillId="0" borderId="33" xfId="0" applyNumberFormat="1" applyFont="1" applyBorder="1" applyAlignment="1">
      <alignment vertical="top"/>
    </xf>
    <xf numFmtId="49" fontId="5" fillId="3" borderId="4" xfId="0" applyNumberFormat="1" applyFont="1" applyFill="1" applyBorder="1" applyAlignment="1">
      <alignment horizontal="left" vertical="top"/>
    </xf>
    <xf numFmtId="49" fontId="5" fillId="0" borderId="12" xfId="0" applyNumberFormat="1" applyFont="1" applyBorder="1" applyAlignment="1">
      <alignment horizontal="left" vertical="top"/>
    </xf>
    <xf numFmtId="0" fontId="0" fillId="0" borderId="33" xfId="0" applyBorder="1"/>
    <xf numFmtId="0" fontId="10" fillId="0" borderId="33" xfId="0" applyFont="1" applyBorder="1" applyAlignment="1">
      <alignment horizontal="center" vertical="top"/>
    </xf>
    <xf numFmtId="164" fontId="10" fillId="0" borderId="33" xfId="0" applyNumberFormat="1" applyFont="1" applyBorder="1" applyAlignment="1">
      <alignment horizontal="center" vertical="top" wrapText="1"/>
    </xf>
    <xf numFmtId="0" fontId="10" fillId="0" borderId="33" xfId="0" applyFont="1" applyBorder="1" applyAlignment="1">
      <alignment horizontal="center" vertical="top" wrapText="1"/>
    </xf>
    <xf numFmtId="0" fontId="19" fillId="0" borderId="33" xfId="0" applyFont="1" applyBorder="1" applyAlignment="1">
      <alignment horizontal="justify" wrapText="1"/>
    </xf>
    <xf numFmtId="0" fontId="19" fillId="0" borderId="33" xfId="0" applyFont="1" applyBorder="1" applyAlignment="1">
      <alignment horizontal="justify" vertical="top" wrapText="1"/>
    </xf>
    <xf numFmtId="0" fontId="19" fillId="0" borderId="33" xfId="0" applyFont="1" applyBorder="1" applyAlignment="1">
      <alignment horizontal="justify" vertical="center"/>
    </xf>
    <xf numFmtId="0" fontId="3" fillId="0" borderId="4" xfId="0" applyFont="1" applyBorder="1" applyAlignment="1">
      <alignment horizontal="center" vertical="top" wrapText="1"/>
    </xf>
    <xf numFmtId="0" fontId="3" fillId="0" borderId="4" xfId="0" applyFont="1" applyBorder="1" applyAlignment="1">
      <alignment vertical="top"/>
    </xf>
    <xf numFmtId="0" fontId="4" fillId="0" borderId="4" xfId="0" applyFont="1" applyBorder="1" applyAlignment="1">
      <alignment horizontal="right" vertical="top"/>
    </xf>
    <xf numFmtId="0" fontId="4" fillId="0" borderId="4" xfId="0" applyFont="1" applyBorder="1" applyAlignment="1">
      <alignment horizontal="left" vertical="top" wrapText="1"/>
    </xf>
    <xf numFmtId="4" fontId="4" fillId="0" borderId="4" xfId="0" applyNumberFormat="1" applyFont="1" applyBorder="1" applyAlignment="1">
      <alignment horizontal="right" vertical="top"/>
    </xf>
    <xf numFmtId="0" fontId="4" fillId="0" borderId="4" xfId="0" applyFont="1" applyBorder="1" applyAlignment="1">
      <alignment vertical="top"/>
    </xf>
    <xf numFmtId="4" fontId="4" fillId="0" borderId="33" xfId="0" applyNumberFormat="1" applyFont="1" applyBorder="1" applyAlignment="1">
      <alignment horizontal="right" vertical="top"/>
    </xf>
    <xf numFmtId="0" fontId="4" fillId="0" borderId="4" xfId="0" applyFont="1" applyBorder="1" applyAlignment="1">
      <alignment horizontal="left" vertical="top"/>
    </xf>
    <xf numFmtId="0" fontId="3" fillId="0" borderId="4" xfId="0" applyFont="1" applyBorder="1" applyAlignment="1">
      <alignment vertical="top" wrapText="1"/>
    </xf>
    <xf numFmtId="0" fontId="22" fillId="0" borderId="0" xfId="0" applyFont="1" applyAlignment="1">
      <alignment vertical="top"/>
    </xf>
    <xf numFmtId="0" fontId="4" fillId="0" borderId="33" xfId="0" applyFont="1" applyBorder="1" applyAlignment="1">
      <alignment horizontal="left" vertical="top" wrapText="1" indent="2"/>
    </xf>
    <xf numFmtId="0" fontId="3" fillId="0" borderId="0" xfId="0" applyFont="1" applyAlignment="1">
      <alignment horizontal="center" vertical="top"/>
    </xf>
    <xf numFmtId="0" fontId="10" fillId="0" borderId="33" xfId="0" applyFont="1" applyBorder="1" applyAlignment="1">
      <alignment horizontal="left" vertical="top" wrapText="1"/>
    </xf>
    <xf numFmtId="4" fontId="5" fillId="0" borderId="33" xfId="0" applyNumberFormat="1" applyFont="1" applyBorder="1" applyAlignment="1">
      <alignment horizontal="left" vertical="top"/>
    </xf>
    <xf numFmtId="0" fontId="11" fillId="0" borderId="33" xfId="0" applyFont="1" applyBorder="1" applyAlignment="1">
      <alignment horizontal="left" vertical="top" wrapText="1"/>
    </xf>
    <xf numFmtId="49" fontId="5" fillId="0" borderId="24" xfId="0" applyNumberFormat="1" applyFont="1" applyBorder="1" applyAlignment="1">
      <alignment vertical="top"/>
    </xf>
    <xf numFmtId="0" fontId="5" fillId="0" borderId="24" xfId="0" applyFont="1" applyBorder="1" applyAlignment="1">
      <alignment vertical="top" wrapText="1"/>
    </xf>
    <xf numFmtId="164" fontId="12" fillId="0" borderId="31" xfId="0" applyNumberFormat="1" applyFont="1" applyBorder="1" applyAlignment="1">
      <alignment vertical="top"/>
    </xf>
    <xf numFmtId="164" fontId="12" fillId="0" borderId="33" xfId="0" applyNumberFormat="1" applyFont="1" applyBorder="1" applyAlignment="1">
      <alignment vertical="top"/>
    </xf>
    <xf numFmtId="0" fontId="27" fillId="6" borderId="0" xfId="0" applyFont="1" applyFill="1" applyAlignment="1">
      <alignment horizontal="center" vertical="top" wrapText="1"/>
    </xf>
    <xf numFmtId="0" fontId="0" fillId="6" borderId="0" xfId="0" applyFill="1" applyAlignment="1">
      <alignment vertical="top"/>
    </xf>
    <xf numFmtId="0" fontId="0" fillId="6" borderId="0" xfId="0" applyFill="1" applyAlignment="1">
      <alignment vertical="top" wrapText="1"/>
    </xf>
    <xf numFmtId="0" fontId="5" fillId="6" borderId="0" xfId="0" applyFont="1" applyFill="1" applyAlignment="1">
      <alignment vertical="top"/>
    </xf>
    <xf numFmtId="0" fontId="10" fillId="6" borderId="0" xfId="0" applyFont="1" applyFill="1" applyAlignment="1">
      <alignment vertical="top"/>
    </xf>
    <xf numFmtId="49" fontId="5" fillId="6" borderId="0" xfId="0" applyNumberFormat="1" applyFont="1" applyFill="1" applyAlignment="1">
      <alignment vertical="top"/>
    </xf>
    <xf numFmtId="0" fontId="10" fillId="6" borderId="1" xfId="0" applyFont="1" applyFill="1" applyBorder="1" applyAlignment="1">
      <alignment vertical="top"/>
    </xf>
    <xf numFmtId="49" fontId="5" fillId="6" borderId="4" xfId="0" applyNumberFormat="1" applyFont="1" applyFill="1" applyBorder="1" applyAlignment="1">
      <alignment vertical="top"/>
    </xf>
    <xf numFmtId="0" fontId="5" fillId="6" borderId="1" xfId="0" applyFont="1" applyFill="1" applyBorder="1" applyAlignment="1">
      <alignment vertical="top" wrapText="1"/>
    </xf>
    <xf numFmtId="0" fontId="5" fillId="6" borderId="1" xfId="0" applyFont="1" applyFill="1" applyBorder="1" applyAlignment="1">
      <alignment vertical="top"/>
    </xf>
    <xf numFmtId="4" fontId="5" fillId="6" borderId="1" xfId="0" applyNumberFormat="1" applyFont="1" applyFill="1" applyBorder="1" applyAlignment="1">
      <alignment horizontal="right" vertical="top"/>
    </xf>
    <xf numFmtId="0" fontId="10" fillId="6" borderId="27" xfId="0" applyFont="1" applyFill="1" applyBorder="1" applyAlignment="1">
      <alignment vertical="top"/>
    </xf>
    <xf numFmtId="49" fontId="5" fillId="6" borderId="33" xfId="0" applyNumberFormat="1" applyFont="1" applyFill="1" applyBorder="1" applyAlignment="1">
      <alignment vertical="top"/>
    </xf>
    <xf numFmtId="0" fontId="5" fillId="6" borderId="12" xfId="0" applyFont="1" applyFill="1" applyBorder="1" applyAlignment="1">
      <alignment vertical="top" wrapText="1"/>
    </xf>
    <xf numFmtId="0" fontId="5" fillId="6" borderId="12" xfId="0" applyFont="1" applyFill="1" applyBorder="1" applyAlignment="1">
      <alignment vertical="top"/>
    </xf>
    <xf numFmtId="4" fontId="5" fillId="6" borderId="12" xfId="0" applyNumberFormat="1" applyFont="1" applyFill="1" applyBorder="1" applyAlignment="1">
      <alignment horizontal="right" vertical="top"/>
    </xf>
    <xf numFmtId="0" fontId="10" fillId="6" borderId="3" xfId="0" applyFont="1" applyFill="1" applyBorder="1" applyAlignment="1">
      <alignment vertical="top"/>
    </xf>
    <xf numFmtId="49" fontId="5" fillId="6" borderId="3" xfId="0" applyNumberFormat="1" applyFont="1" applyFill="1" applyBorder="1" applyAlignment="1">
      <alignment vertical="top"/>
    </xf>
    <xf numFmtId="0" fontId="0" fillId="0" borderId="0" xfId="0" applyAlignment="1">
      <alignment vertical="top" wrapText="1"/>
    </xf>
    <xf numFmtId="4" fontId="5" fillId="6" borderId="1" xfId="0" applyNumberFormat="1" applyFont="1" applyFill="1" applyBorder="1" applyAlignment="1">
      <alignment horizontal="right" vertical="top" indent="1"/>
    </xf>
    <xf numFmtId="164" fontId="12" fillId="6" borderId="9" xfId="3" applyNumberFormat="1" applyFont="1" applyFill="1" applyBorder="1" applyAlignment="1">
      <alignment vertical="top"/>
    </xf>
    <xf numFmtId="164" fontId="12" fillId="6" borderId="19" xfId="3" applyNumberFormat="1" applyFont="1" applyFill="1" applyBorder="1" applyAlignment="1">
      <alignment vertical="top"/>
    </xf>
    <xf numFmtId="4" fontId="5" fillId="6" borderId="18" xfId="0" applyNumberFormat="1" applyFont="1" applyFill="1" applyBorder="1" applyAlignment="1">
      <alignment horizontal="right" vertical="top" indent="1"/>
    </xf>
    <xf numFmtId="0" fontId="10" fillId="6" borderId="4" xfId="0" applyFont="1" applyFill="1" applyBorder="1" applyAlignment="1">
      <alignment vertical="top"/>
    </xf>
    <xf numFmtId="0" fontId="5" fillId="6" borderId="4" xfId="0" applyFont="1" applyFill="1" applyBorder="1" applyAlignment="1">
      <alignment vertical="top" wrapText="1"/>
    </xf>
    <xf numFmtId="0" fontId="5" fillId="6" borderId="4" xfId="0" applyFont="1" applyFill="1" applyBorder="1" applyAlignment="1">
      <alignment vertical="top"/>
    </xf>
    <xf numFmtId="164" fontId="12" fillId="6" borderId="33" xfId="3" applyNumberFormat="1" applyFont="1" applyFill="1" applyBorder="1" applyAlignment="1">
      <alignment vertical="top"/>
    </xf>
    <xf numFmtId="164" fontId="12" fillId="6" borderId="8" xfId="3" applyNumberFormat="1" applyFont="1" applyFill="1" applyBorder="1" applyAlignment="1">
      <alignment vertical="top"/>
    </xf>
    <xf numFmtId="0" fontId="10" fillId="6" borderId="12" xfId="0" applyFont="1" applyFill="1" applyBorder="1" applyAlignment="1">
      <alignment vertical="top"/>
    </xf>
    <xf numFmtId="0" fontId="5" fillId="6" borderId="33" xfId="0" applyFont="1" applyFill="1" applyBorder="1" applyAlignment="1">
      <alignment vertical="top"/>
    </xf>
    <xf numFmtId="164" fontId="12" fillId="6" borderId="12" xfId="3" applyNumberFormat="1" applyFont="1" applyFill="1" applyBorder="1" applyAlignment="1">
      <alignment vertical="top"/>
    </xf>
    <xf numFmtId="49" fontId="5" fillId="6" borderId="12" xfId="0" applyNumberFormat="1" applyFont="1" applyFill="1" applyBorder="1" applyAlignment="1">
      <alignment vertical="top"/>
    </xf>
    <xf numFmtId="0" fontId="10" fillId="6" borderId="24" xfId="0" applyFont="1" applyFill="1" applyBorder="1" applyAlignment="1">
      <alignment vertical="top"/>
    </xf>
    <xf numFmtId="0" fontId="5" fillId="6" borderId="24" xfId="0" applyFont="1" applyFill="1" applyBorder="1" applyAlignment="1">
      <alignment vertical="top"/>
    </xf>
    <xf numFmtId="164" fontId="12" fillId="6" borderId="33" xfId="0" applyNumberFormat="1" applyFont="1" applyFill="1" applyBorder="1" applyAlignment="1">
      <alignment vertical="top"/>
    </xf>
    <xf numFmtId="0" fontId="10" fillId="0" borderId="5" xfId="0" applyFont="1" applyBorder="1" applyAlignment="1">
      <alignment horizontal="left" vertical="top"/>
    </xf>
    <xf numFmtId="0" fontId="10" fillId="0" borderId="7" xfId="0" applyFont="1" applyBorder="1" applyAlignment="1">
      <alignment horizontal="left" vertical="top"/>
    </xf>
    <xf numFmtId="0" fontId="10" fillId="0" borderId="6" xfId="0" applyFont="1" applyBorder="1" applyAlignment="1">
      <alignment horizontal="left" vertical="top"/>
    </xf>
    <xf numFmtId="0" fontId="10" fillId="2" borderId="5" xfId="0" applyFont="1" applyFill="1" applyBorder="1" applyAlignment="1">
      <alignment horizontal="left" vertical="top" wrapText="1"/>
    </xf>
    <xf numFmtId="0" fontId="10" fillId="2" borderId="7" xfId="0" applyFont="1" applyFill="1" applyBorder="1" applyAlignment="1">
      <alignment horizontal="left" vertical="top" wrapText="1"/>
    </xf>
    <xf numFmtId="0" fontId="10" fillId="2" borderId="6" xfId="0" applyFont="1" applyFill="1" applyBorder="1" applyAlignment="1">
      <alignment horizontal="left" vertical="top" wrapText="1"/>
    </xf>
    <xf numFmtId="0" fontId="19" fillId="2" borderId="33" xfId="0" applyFont="1" applyFill="1" applyBorder="1" applyAlignment="1">
      <alignment horizontal="left" vertical="center"/>
    </xf>
    <xf numFmtId="0" fontId="0" fillId="2" borderId="33" xfId="0" applyFill="1" applyBorder="1" applyAlignment="1">
      <alignment horizontal="left" vertical="center"/>
    </xf>
    <xf numFmtId="0" fontId="0" fillId="0" borderId="33" xfId="0" applyBorder="1" applyAlignment="1">
      <alignment horizontal="left" vertical="center"/>
    </xf>
    <xf numFmtId="0" fontId="10" fillId="0" borderId="4" xfId="0" applyFont="1" applyBorder="1" applyAlignment="1">
      <alignment vertical="top" wrapText="1"/>
    </xf>
    <xf numFmtId="0" fontId="10" fillId="2" borderId="4" xfId="0" applyFont="1" applyFill="1" applyBorder="1" applyAlignment="1">
      <alignment vertical="top" wrapText="1"/>
    </xf>
    <xf numFmtId="0" fontId="10" fillId="0" borderId="34" xfId="0" applyFont="1" applyBorder="1" applyAlignment="1">
      <alignment vertical="top" wrapText="1"/>
    </xf>
    <xf numFmtId="0" fontId="0" fillId="0" borderId="35" xfId="0" applyBorder="1" applyAlignment="1">
      <alignment vertical="top" wrapText="1"/>
    </xf>
    <xf numFmtId="0" fontId="0" fillId="0" borderId="36" xfId="0" applyBorder="1" applyAlignment="1">
      <alignment vertical="top" wrapText="1"/>
    </xf>
  </cellXfs>
  <cellStyles count="18">
    <cellStyle name="Excel Built-in Normal" xfId="2" xr:uid="{00000000-0005-0000-0000-000000000000}"/>
    <cellStyle name="TableStyleLight1" xfId="14" xr:uid="{00000000-0005-0000-0000-000001000000}"/>
    <cellStyle name="Обычный" xfId="0" builtinId="0"/>
    <cellStyle name="Обычный 2" xfId="7" xr:uid="{00000000-0005-0000-0000-000003000000}"/>
    <cellStyle name="Обычный 2 2" xfId="5" xr:uid="{00000000-0005-0000-0000-000004000000}"/>
    <cellStyle name="Обычный 2 3" xfId="15" xr:uid="{00000000-0005-0000-0000-000005000000}"/>
    <cellStyle name="Обычный 2 3 2" xfId="17" xr:uid="{00000000-0005-0000-0000-000006000000}"/>
    <cellStyle name="Обычный 3" xfId="10" xr:uid="{00000000-0005-0000-0000-000007000000}"/>
    <cellStyle name="Обычный 3 2" xfId="13" xr:uid="{00000000-0005-0000-0000-000008000000}"/>
    <cellStyle name="Обычный 4" xfId="6" xr:uid="{00000000-0005-0000-0000-000009000000}"/>
    <cellStyle name="Обычный 5" xfId="1" xr:uid="{00000000-0005-0000-0000-00000A000000}"/>
    <cellStyle name="Обычный 6" xfId="11" xr:uid="{00000000-0005-0000-0000-00000B000000}"/>
    <cellStyle name="Обычный 7" xfId="9" xr:uid="{00000000-0005-0000-0000-00000C000000}"/>
    <cellStyle name="Обычный 8" xfId="8" xr:uid="{00000000-0005-0000-0000-00000D000000}"/>
    <cellStyle name="Обычный 8 2" xfId="16" xr:uid="{00000000-0005-0000-0000-00000E000000}"/>
    <cellStyle name="Обычный 9" xfId="12" xr:uid="{00000000-0005-0000-0000-00000F000000}"/>
    <cellStyle name="Обычный_Химия_L-микро2004" xfId="3" xr:uid="{00000000-0005-0000-0000-000010000000}"/>
    <cellStyle name="Финансовый 7" xfId="4" xr:uid="{00000000-0005-0000-0000-000011000000}"/>
  </cellStyles>
  <dxfs count="0"/>
  <tableStyles count="0" defaultTableStyle="TableStyleMedium2" defaultPivotStyle="PivotStyleLight16"/>
  <colors>
    <mruColors>
      <color rgb="FF44EC1C"/>
      <color rgb="FF94F7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0</xdr:row>
      <xdr:rowOff>161925</xdr:rowOff>
    </xdr:from>
    <xdr:to>
      <xdr:col>1</xdr:col>
      <xdr:colOff>1323975</xdr:colOff>
      <xdr:row>5</xdr:row>
      <xdr:rowOff>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333375" y="161925"/>
          <a:ext cx="6019800" cy="790575"/>
        </a:xfrm>
        <a:prstGeom prst="rect">
          <a:avLst/>
        </a:prstGeom>
        <a:solidFill>
          <a:schemeClr val="accent3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ru-RU" sz="110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Уважаемые Клиенты,</a:t>
          </a:r>
          <a:r>
            <a:rPr lang="ru-RU" sz="1100" baseline="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</a:p>
        <a:p>
          <a:endParaRPr lang="ru-RU" sz="1100" baseline="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ru-RU" sz="1100" baseline="0">
              <a:latin typeface="Times New Roman" panose="02020603050405020304" pitchFamily="18" charset="0"/>
              <a:cs typeface="Times New Roman" panose="02020603050405020304" pitchFamily="18" charset="0"/>
            </a:rPr>
            <a:t>компания ООО "Школьный мир" предлагает  к поставке  </a:t>
          </a:r>
          <a:r>
            <a:rPr lang="ru-RU" sz="1100" b="1" baseline="0">
              <a:solidFill>
                <a:srgbClr val="C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учебное оборудование и наглядные пособия</a:t>
          </a:r>
          <a:r>
            <a:rPr lang="en-US" sz="1100" baseline="0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ru-RU" sz="1100" b="1" baseline="0">
              <a:solidFill>
                <a:srgbClr val="C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по ПРИКАЗУ  № 838 от 28.11.2024 г.</a:t>
          </a:r>
        </a:p>
        <a:p>
          <a:endParaRPr lang="ru-RU" sz="1100" baseline="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3.bin"/><Relationship Id="rId2" Type="http://schemas.openxmlformats.org/officeDocument/2006/relationships/printerSettings" Target="../printerSettings/printerSettings32.bin"/><Relationship Id="rId1" Type="http://schemas.openxmlformats.org/officeDocument/2006/relationships/printerSettings" Target="../printerSettings/printerSettings31.bin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41.bin"/><Relationship Id="rId3" Type="http://schemas.openxmlformats.org/officeDocument/2006/relationships/printerSettings" Target="../printerSettings/printerSettings36.bin"/><Relationship Id="rId7" Type="http://schemas.openxmlformats.org/officeDocument/2006/relationships/printerSettings" Target="../printerSettings/printerSettings40.bin"/><Relationship Id="rId2" Type="http://schemas.openxmlformats.org/officeDocument/2006/relationships/printerSettings" Target="../printerSettings/printerSettings35.bin"/><Relationship Id="rId1" Type="http://schemas.openxmlformats.org/officeDocument/2006/relationships/printerSettings" Target="../printerSettings/printerSettings34.bin"/><Relationship Id="rId6" Type="http://schemas.openxmlformats.org/officeDocument/2006/relationships/printerSettings" Target="../printerSettings/printerSettings39.bin"/><Relationship Id="rId5" Type="http://schemas.openxmlformats.org/officeDocument/2006/relationships/printerSettings" Target="../printerSettings/printerSettings38.bin"/><Relationship Id="rId4" Type="http://schemas.openxmlformats.org/officeDocument/2006/relationships/printerSettings" Target="../printerSettings/printerSettings37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4.bin"/><Relationship Id="rId2" Type="http://schemas.openxmlformats.org/officeDocument/2006/relationships/printerSettings" Target="../printerSettings/printerSettings43.bin"/><Relationship Id="rId1" Type="http://schemas.openxmlformats.org/officeDocument/2006/relationships/printerSettings" Target="../printerSettings/printerSettings42.bin"/><Relationship Id="rId4" Type="http://schemas.openxmlformats.org/officeDocument/2006/relationships/printerSettings" Target="../printerSettings/printerSettings45.bin"/></Relationships>
</file>

<file path=xl/worksheets/_rels/sheet1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53.bin"/><Relationship Id="rId3" Type="http://schemas.openxmlformats.org/officeDocument/2006/relationships/printerSettings" Target="../printerSettings/printerSettings48.bin"/><Relationship Id="rId7" Type="http://schemas.openxmlformats.org/officeDocument/2006/relationships/printerSettings" Target="../printerSettings/printerSettings52.bin"/><Relationship Id="rId2" Type="http://schemas.openxmlformats.org/officeDocument/2006/relationships/printerSettings" Target="../printerSettings/printerSettings47.bin"/><Relationship Id="rId1" Type="http://schemas.openxmlformats.org/officeDocument/2006/relationships/printerSettings" Target="../printerSettings/printerSettings46.bin"/><Relationship Id="rId6" Type="http://schemas.openxmlformats.org/officeDocument/2006/relationships/printerSettings" Target="../printerSettings/printerSettings51.bin"/><Relationship Id="rId5" Type="http://schemas.openxmlformats.org/officeDocument/2006/relationships/printerSettings" Target="../printerSettings/printerSettings50.bin"/><Relationship Id="rId4" Type="http://schemas.openxmlformats.org/officeDocument/2006/relationships/printerSettings" Target="../printerSettings/printerSettings49.bin"/></Relationships>
</file>

<file path=xl/worksheets/_rels/sheet1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61.bin"/><Relationship Id="rId3" Type="http://schemas.openxmlformats.org/officeDocument/2006/relationships/printerSettings" Target="../printerSettings/printerSettings56.bin"/><Relationship Id="rId7" Type="http://schemas.openxmlformats.org/officeDocument/2006/relationships/printerSettings" Target="../printerSettings/printerSettings60.bin"/><Relationship Id="rId2" Type="http://schemas.openxmlformats.org/officeDocument/2006/relationships/printerSettings" Target="../printerSettings/printerSettings55.bin"/><Relationship Id="rId1" Type="http://schemas.openxmlformats.org/officeDocument/2006/relationships/printerSettings" Target="../printerSettings/printerSettings54.bin"/><Relationship Id="rId6" Type="http://schemas.openxmlformats.org/officeDocument/2006/relationships/printerSettings" Target="../printerSettings/printerSettings59.bin"/><Relationship Id="rId5" Type="http://schemas.openxmlformats.org/officeDocument/2006/relationships/printerSettings" Target="../printerSettings/printerSettings58.bin"/><Relationship Id="rId4" Type="http://schemas.openxmlformats.org/officeDocument/2006/relationships/printerSettings" Target="../printerSettings/printerSettings57.bin"/></Relationships>
</file>

<file path=xl/worksheets/_rels/sheet15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69.bin"/><Relationship Id="rId3" Type="http://schemas.openxmlformats.org/officeDocument/2006/relationships/printerSettings" Target="../printerSettings/printerSettings64.bin"/><Relationship Id="rId7" Type="http://schemas.openxmlformats.org/officeDocument/2006/relationships/printerSettings" Target="../printerSettings/printerSettings68.bin"/><Relationship Id="rId2" Type="http://schemas.openxmlformats.org/officeDocument/2006/relationships/printerSettings" Target="../printerSettings/printerSettings63.bin"/><Relationship Id="rId1" Type="http://schemas.openxmlformats.org/officeDocument/2006/relationships/printerSettings" Target="../printerSettings/printerSettings62.bin"/><Relationship Id="rId6" Type="http://schemas.openxmlformats.org/officeDocument/2006/relationships/printerSettings" Target="../printerSettings/printerSettings67.bin"/><Relationship Id="rId5" Type="http://schemas.openxmlformats.org/officeDocument/2006/relationships/printerSettings" Target="../printerSettings/printerSettings66.bin"/><Relationship Id="rId4" Type="http://schemas.openxmlformats.org/officeDocument/2006/relationships/printerSettings" Target="../printerSettings/printerSettings65.bin"/></Relationships>
</file>

<file path=xl/worksheets/_rels/sheet16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77.bin"/><Relationship Id="rId3" Type="http://schemas.openxmlformats.org/officeDocument/2006/relationships/printerSettings" Target="../printerSettings/printerSettings72.bin"/><Relationship Id="rId7" Type="http://schemas.openxmlformats.org/officeDocument/2006/relationships/printerSettings" Target="../printerSettings/printerSettings76.bin"/><Relationship Id="rId2" Type="http://schemas.openxmlformats.org/officeDocument/2006/relationships/printerSettings" Target="../printerSettings/printerSettings71.bin"/><Relationship Id="rId1" Type="http://schemas.openxmlformats.org/officeDocument/2006/relationships/printerSettings" Target="../printerSettings/printerSettings70.bin"/><Relationship Id="rId6" Type="http://schemas.openxmlformats.org/officeDocument/2006/relationships/printerSettings" Target="../printerSettings/printerSettings75.bin"/><Relationship Id="rId5" Type="http://schemas.openxmlformats.org/officeDocument/2006/relationships/printerSettings" Target="../printerSettings/printerSettings74.bin"/><Relationship Id="rId10" Type="http://schemas.openxmlformats.org/officeDocument/2006/relationships/printerSettings" Target="../printerSettings/printerSettings79.bin"/><Relationship Id="rId4" Type="http://schemas.openxmlformats.org/officeDocument/2006/relationships/printerSettings" Target="../printerSettings/printerSettings73.bin"/><Relationship Id="rId9" Type="http://schemas.openxmlformats.org/officeDocument/2006/relationships/printerSettings" Target="../printerSettings/printerSettings78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2.bin"/><Relationship Id="rId2" Type="http://schemas.openxmlformats.org/officeDocument/2006/relationships/printerSettings" Target="../printerSettings/printerSettings81.bin"/><Relationship Id="rId1" Type="http://schemas.openxmlformats.org/officeDocument/2006/relationships/printerSettings" Target="../printerSettings/printerSettings80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5.bin"/><Relationship Id="rId2" Type="http://schemas.openxmlformats.org/officeDocument/2006/relationships/printerSettings" Target="../printerSettings/printerSettings84.bin"/><Relationship Id="rId1" Type="http://schemas.openxmlformats.org/officeDocument/2006/relationships/printerSettings" Target="../printerSettings/printerSettings83.bin"/><Relationship Id="rId6" Type="http://schemas.openxmlformats.org/officeDocument/2006/relationships/printerSettings" Target="../printerSettings/printerSettings88.bin"/><Relationship Id="rId5" Type="http://schemas.openxmlformats.org/officeDocument/2006/relationships/printerSettings" Target="../printerSettings/printerSettings87.bin"/><Relationship Id="rId4" Type="http://schemas.openxmlformats.org/officeDocument/2006/relationships/printerSettings" Target="../printerSettings/printerSettings86.bin"/></Relationships>
</file>

<file path=xl/worksheets/_rels/sheet19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96.bin"/><Relationship Id="rId3" Type="http://schemas.openxmlformats.org/officeDocument/2006/relationships/printerSettings" Target="../printerSettings/printerSettings91.bin"/><Relationship Id="rId7" Type="http://schemas.openxmlformats.org/officeDocument/2006/relationships/printerSettings" Target="../printerSettings/printerSettings95.bin"/><Relationship Id="rId2" Type="http://schemas.openxmlformats.org/officeDocument/2006/relationships/printerSettings" Target="../printerSettings/printerSettings90.bin"/><Relationship Id="rId1" Type="http://schemas.openxmlformats.org/officeDocument/2006/relationships/printerSettings" Target="../printerSettings/printerSettings89.bin"/><Relationship Id="rId6" Type="http://schemas.openxmlformats.org/officeDocument/2006/relationships/printerSettings" Target="../printerSettings/printerSettings94.bin"/><Relationship Id="rId5" Type="http://schemas.openxmlformats.org/officeDocument/2006/relationships/printerSettings" Target="../printerSettings/printerSettings93.bin"/><Relationship Id="rId4" Type="http://schemas.openxmlformats.org/officeDocument/2006/relationships/printerSettings" Target="../printerSettings/printerSettings9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9.bin"/><Relationship Id="rId2" Type="http://schemas.openxmlformats.org/officeDocument/2006/relationships/printerSettings" Target="../printerSettings/printerSettings98.bin"/><Relationship Id="rId1" Type="http://schemas.openxmlformats.org/officeDocument/2006/relationships/printerSettings" Target="../printerSettings/printerSettings97.bin"/><Relationship Id="rId4" Type="http://schemas.openxmlformats.org/officeDocument/2006/relationships/printerSettings" Target="../printerSettings/printerSettings100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3.bin"/><Relationship Id="rId2" Type="http://schemas.openxmlformats.org/officeDocument/2006/relationships/printerSettings" Target="../printerSettings/printerSettings102.bin"/><Relationship Id="rId1" Type="http://schemas.openxmlformats.org/officeDocument/2006/relationships/printerSettings" Target="../printerSettings/printerSettings101.bin"/><Relationship Id="rId6" Type="http://schemas.openxmlformats.org/officeDocument/2006/relationships/printerSettings" Target="../printerSettings/printerSettings106.bin"/><Relationship Id="rId5" Type="http://schemas.openxmlformats.org/officeDocument/2006/relationships/printerSettings" Target="../printerSettings/printerSettings105.bin"/><Relationship Id="rId4" Type="http://schemas.openxmlformats.org/officeDocument/2006/relationships/printerSettings" Target="../printerSettings/printerSettings104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4.bin"/><Relationship Id="rId3" Type="http://schemas.openxmlformats.org/officeDocument/2006/relationships/printerSettings" Target="../printerSettings/printerSettings9.bin"/><Relationship Id="rId7" Type="http://schemas.openxmlformats.org/officeDocument/2006/relationships/printerSettings" Target="../printerSettings/printerSettings13.bin"/><Relationship Id="rId12" Type="http://schemas.openxmlformats.org/officeDocument/2006/relationships/printerSettings" Target="../printerSettings/printerSettings18.bin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Relationship Id="rId6" Type="http://schemas.openxmlformats.org/officeDocument/2006/relationships/printerSettings" Target="../printerSettings/printerSettings12.bin"/><Relationship Id="rId11" Type="http://schemas.openxmlformats.org/officeDocument/2006/relationships/printerSettings" Target="../printerSettings/printerSettings17.bin"/><Relationship Id="rId5" Type="http://schemas.openxmlformats.org/officeDocument/2006/relationships/printerSettings" Target="../printerSettings/printerSettings11.bin"/><Relationship Id="rId10" Type="http://schemas.openxmlformats.org/officeDocument/2006/relationships/printerSettings" Target="../printerSettings/printerSettings16.bin"/><Relationship Id="rId4" Type="http://schemas.openxmlformats.org/officeDocument/2006/relationships/printerSettings" Target="../printerSettings/printerSettings10.bin"/><Relationship Id="rId9" Type="http://schemas.openxmlformats.org/officeDocument/2006/relationships/printerSettings" Target="../printerSettings/printerSettings1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3.bin"/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6.bin"/><Relationship Id="rId2" Type="http://schemas.openxmlformats.org/officeDocument/2006/relationships/printerSettings" Target="../printerSettings/printerSettings25.bin"/><Relationship Id="rId1" Type="http://schemas.openxmlformats.org/officeDocument/2006/relationships/printerSettings" Target="../printerSettings/printerSettings24.bin"/><Relationship Id="rId4" Type="http://schemas.openxmlformats.org/officeDocument/2006/relationships/printerSettings" Target="../printerSettings/printerSettings27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0.bin"/><Relationship Id="rId2" Type="http://schemas.openxmlformats.org/officeDocument/2006/relationships/printerSettings" Target="../printerSettings/printerSettings29.bin"/><Relationship Id="rId1" Type="http://schemas.openxmlformats.org/officeDocument/2006/relationships/printerSettings" Target="../printerSettings/printerSettings2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7:C54"/>
  <sheetViews>
    <sheetView tabSelected="1" workbookViewId="0">
      <selection activeCell="C17" sqref="C17"/>
    </sheetView>
  </sheetViews>
  <sheetFormatPr defaultRowHeight="15" x14ac:dyDescent="0.25"/>
  <cols>
    <col min="1" max="1" width="72.140625" style="147" customWidth="1"/>
    <col min="2" max="2" width="20.28515625" style="147" customWidth="1"/>
    <col min="3" max="3" width="54.7109375" style="147" customWidth="1"/>
    <col min="4" max="16384" width="9.140625" style="147"/>
  </cols>
  <sheetData>
    <row r="7" spans="1:3" x14ac:dyDescent="0.25">
      <c r="A7" s="216" t="s">
        <v>871</v>
      </c>
    </row>
    <row r="8" spans="1:3" x14ac:dyDescent="0.25">
      <c r="A8" s="216" t="s">
        <v>872</v>
      </c>
    </row>
    <row r="9" spans="1:3" x14ac:dyDescent="0.25">
      <c r="A9" s="216" t="s">
        <v>873</v>
      </c>
    </row>
    <row r="11" spans="1:3" ht="78" customHeight="1" x14ac:dyDescent="0.25">
      <c r="A11" s="205" t="s">
        <v>874</v>
      </c>
      <c r="B11" s="205" t="s">
        <v>875</v>
      </c>
      <c r="C11" s="224" t="s">
        <v>2767</v>
      </c>
    </row>
    <row r="12" spans="1:3" x14ac:dyDescent="0.25">
      <c r="A12" s="206" t="s">
        <v>876</v>
      </c>
      <c r="B12" s="207"/>
    </row>
    <row r="13" spans="1:3" x14ac:dyDescent="0.25">
      <c r="A13" s="208" t="s">
        <v>887</v>
      </c>
      <c r="B13" s="209">
        <f>'П1-11 Психолог'!F12</f>
        <v>1286500</v>
      </c>
    </row>
    <row r="14" spans="1:3" x14ac:dyDescent="0.25">
      <c r="A14" s="206" t="s">
        <v>877</v>
      </c>
      <c r="B14" s="210"/>
    </row>
    <row r="15" spans="1:3" x14ac:dyDescent="0.25">
      <c r="A15" s="208" t="s">
        <v>0</v>
      </c>
      <c r="B15" s="209">
        <f>'П1 Нач кл.'!F131</f>
        <v>5034150</v>
      </c>
    </row>
    <row r="16" spans="1:3" x14ac:dyDescent="0.25">
      <c r="A16" s="208" t="s">
        <v>878</v>
      </c>
      <c r="B16" s="207" t="s">
        <v>879</v>
      </c>
    </row>
    <row r="17" spans="1:3" ht="30" x14ac:dyDescent="0.25">
      <c r="A17" s="208" t="s">
        <v>828</v>
      </c>
      <c r="B17" s="209">
        <f>'П3 Проект'!F14</f>
        <v>2275300</v>
      </c>
    </row>
    <row r="18" spans="1:3" x14ac:dyDescent="0.25">
      <c r="A18" s="208" t="s">
        <v>880</v>
      </c>
      <c r="B18" s="209">
        <f>'П4 Логопед'!F44</f>
        <v>528170</v>
      </c>
    </row>
    <row r="19" spans="1:3" x14ac:dyDescent="0.25">
      <c r="A19" s="208" t="s">
        <v>900</v>
      </c>
      <c r="B19" s="209">
        <f>'П5 Рекреация'!F11</f>
        <v>163300</v>
      </c>
    </row>
    <row r="20" spans="1:3" x14ac:dyDescent="0.25">
      <c r="A20" s="208" t="s">
        <v>901</v>
      </c>
      <c r="B20" s="207" t="s">
        <v>879</v>
      </c>
    </row>
    <row r="21" spans="1:3" x14ac:dyDescent="0.25">
      <c r="A21" s="208" t="s">
        <v>843</v>
      </c>
      <c r="B21" s="209">
        <f>'П7 Игровая'!F14</f>
        <v>802700</v>
      </c>
    </row>
    <row r="22" spans="1:3" x14ac:dyDescent="0.25">
      <c r="A22" s="208" t="s">
        <v>1</v>
      </c>
      <c r="B22" s="209">
        <f>'П8 Рус.яз и лит'!F16</f>
        <v>380490</v>
      </c>
    </row>
    <row r="23" spans="1:3" x14ac:dyDescent="0.25">
      <c r="A23" s="208" t="s">
        <v>2</v>
      </c>
      <c r="B23" s="209">
        <f>'П9 Ин.яз'!F24</f>
        <v>271530</v>
      </c>
    </row>
    <row r="24" spans="1:3" x14ac:dyDescent="0.25">
      <c r="A24" s="208" t="s">
        <v>3</v>
      </c>
      <c r="B24" s="209">
        <f>'П10 Ист и обществ'!F17</f>
        <v>617670</v>
      </c>
    </row>
    <row r="25" spans="1:3" x14ac:dyDescent="0.25">
      <c r="A25" s="208" t="s">
        <v>881</v>
      </c>
      <c r="B25" s="209">
        <f>'П11 Геогр'!F42</f>
        <v>692660</v>
      </c>
    </row>
    <row r="26" spans="1:3" x14ac:dyDescent="0.25">
      <c r="A26" s="208" t="s">
        <v>882</v>
      </c>
      <c r="B26" s="209">
        <f>'П12 ИЗО'!F29</f>
        <v>355500</v>
      </c>
      <c r="C26" s="225" t="s">
        <v>2769</v>
      </c>
    </row>
    <row r="27" spans="1:3" x14ac:dyDescent="0.25">
      <c r="A27" s="208" t="s">
        <v>6</v>
      </c>
      <c r="B27" s="209">
        <f>'П13 Музыка'!F40</f>
        <v>995250</v>
      </c>
      <c r="C27" s="225" t="s">
        <v>2769</v>
      </c>
    </row>
    <row r="28" spans="1:3" x14ac:dyDescent="0.25">
      <c r="A28" s="208" t="s">
        <v>7</v>
      </c>
      <c r="B28" s="209">
        <f>'П14 Физика и Астро'!F176</f>
        <v>4879010</v>
      </c>
      <c r="C28" s="225" t="s">
        <v>2769</v>
      </c>
    </row>
    <row r="29" spans="1:3" x14ac:dyDescent="0.25">
      <c r="A29" s="208" t="s">
        <v>883</v>
      </c>
      <c r="B29" s="209">
        <f>'П15 Химия'!F130</f>
        <v>3432130</v>
      </c>
    </row>
    <row r="30" spans="1:3" x14ac:dyDescent="0.25">
      <c r="A30" s="208" t="s">
        <v>9</v>
      </c>
      <c r="B30" s="209">
        <f>'П16 Био и экол'!F100</f>
        <v>5460880</v>
      </c>
    </row>
    <row r="31" spans="1:3" x14ac:dyDescent="0.25">
      <c r="A31" s="208" t="s">
        <v>2032</v>
      </c>
      <c r="B31" s="209">
        <f>'П17 Матем'!F20</f>
        <v>559970</v>
      </c>
    </row>
    <row r="32" spans="1:3" x14ac:dyDescent="0.25">
      <c r="A32" s="208" t="s">
        <v>2459</v>
      </c>
      <c r="B32" s="209">
        <f>'П18 Информ'!F13</f>
        <v>15880</v>
      </c>
    </row>
    <row r="33" spans="1:3" x14ac:dyDescent="0.25">
      <c r="A33" s="208" t="s">
        <v>2036</v>
      </c>
      <c r="B33" s="209"/>
    </row>
    <row r="34" spans="1:3" ht="30" x14ac:dyDescent="0.25">
      <c r="A34" s="215" t="s">
        <v>2037</v>
      </c>
      <c r="B34" s="211">
        <f>'П20 Труд(Технол)'!F60</f>
        <v>1071050</v>
      </c>
    </row>
    <row r="35" spans="1:3" ht="30" x14ac:dyDescent="0.25">
      <c r="A35" s="215" t="s">
        <v>2078</v>
      </c>
      <c r="B35" s="211">
        <f>'П20 Труд(Технол)'!F186</f>
        <v>3177132</v>
      </c>
    </row>
    <row r="36" spans="1:3" ht="45" x14ac:dyDescent="0.25">
      <c r="A36" s="215" t="s">
        <v>2222</v>
      </c>
      <c r="B36" s="211">
        <f>'П20 Труд(Технол)'!F231</f>
        <v>5343200</v>
      </c>
    </row>
    <row r="37" spans="1:3" ht="45" x14ac:dyDescent="0.25">
      <c r="A37" s="215" t="s">
        <v>2253</v>
      </c>
      <c r="B37" s="211">
        <f>'П20 Труд(Технол)'!F257</f>
        <v>2792300</v>
      </c>
    </row>
    <row r="38" spans="1:3" x14ac:dyDescent="0.25">
      <c r="A38" s="212" t="s">
        <v>2285</v>
      </c>
      <c r="B38" s="209">
        <f>'П21 ОБ_ЗР'!F118</f>
        <v>6664390</v>
      </c>
    </row>
    <row r="39" spans="1:3" x14ac:dyDescent="0.25">
      <c r="A39" s="208" t="s">
        <v>2434</v>
      </c>
      <c r="B39" s="211"/>
    </row>
    <row r="40" spans="1:3" x14ac:dyDescent="0.25">
      <c r="A40" s="215" t="s">
        <v>757</v>
      </c>
      <c r="B40" s="211">
        <f>'П22 ПРОФ'!F47</f>
        <v>7591700</v>
      </c>
    </row>
    <row r="41" spans="1:3" x14ac:dyDescent="0.25">
      <c r="A41" s="215" t="s">
        <v>783</v>
      </c>
      <c r="B41" s="209">
        <f>'П22 ПРОФ'!F137</f>
        <v>4640710</v>
      </c>
    </row>
    <row r="42" spans="1:3" ht="28.5" x14ac:dyDescent="0.25">
      <c r="A42" s="213" t="s">
        <v>884</v>
      </c>
      <c r="B42" s="207" t="s">
        <v>879</v>
      </c>
    </row>
    <row r="43" spans="1:3" ht="28.5" x14ac:dyDescent="0.25">
      <c r="A43" s="213" t="s">
        <v>885</v>
      </c>
      <c r="B43" s="207" t="s">
        <v>879</v>
      </c>
    </row>
    <row r="44" spans="1:3" ht="45" x14ac:dyDescent="0.25">
      <c r="C44" s="226" t="s">
        <v>2768</v>
      </c>
    </row>
    <row r="51" spans="1:2" ht="16.5" x14ac:dyDescent="0.25">
      <c r="A51" s="214"/>
    </row>
    <row r="52" spans="1:2" ht="16.5" x14ac:dyDescent="0.25">
      <c r="A52" s="214"/>
      <c r="B52" s="214"/>
    </row>
    <row r="53" spans="1:2" ht="16.5" x14ac:dyDescent="0.25">
      <c r="A53" s="214"/>
      <c r="B53" s="214"/>
    </row>
    <row r="54" spans="1:2" ht="16.5" x14ac:dyDescent="0.25">
      <c r="B54" s="214"/>
    </row>
  </sheetData>
  <customSheetViews>
    <customSheetView guid="{9CAF924E-FB22-4352-899B-CA2FA34568E5}">
      <selection activeCell="A29" sqref="A29"/>
      <pageMargins left="0.7" right="0.7" top="0.75" bottom="0.75" header="0.3" footer="0.3"/>
    </customSheetView>
    <customSheetView guid="{4F951AFB-7D37-4856-A103-EE26E8391DCE}" topLeftCell="A13">
      <selection activeCell="A34" sqref="A34"/>
      <pageMargins left="0.7" right="0.7" top="0.75" bottom="0.75" header="0.3" footer="0.3"/>
    </customSheetView>
    <customSheetView guid="{709AD3A8-328E-45BA-BC00-DF82ADDF9793}" topLeftCell="A13">
      <selection activeCell="A34" sqref="A34"/>
      <pageMargins left="0.7" right="0.7" top="0.75" bottom="0.75" header="0.3" footer="0.3"/>
    </customSheetView>
    <customSheetView guid="{F240F874-9389-4AFC-9ABC-AEADDD958E86}" topLeftCell="A13">
      <selection activeCell="A34" sqref="A34"/>
      <pageMargins left="0.7" right="0.7" top="0.75" bottom="0.75" header="0.3" footer="0.3"/>
    </customSheetView>
    <customSheetView guid="{746AC705-1951-4F4A-AFC0-292C9CBB2FB0}">
      <selection activeCell="A29" sqref="A29"/>
      <pageMargins left="0.7" right="0.7" top="0.75" bottom="0.75" header="0.3" footer="0.3"/>
    </customSheetView>
  </customSheetView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</sheetPr>
  <dimension ref="A1:G17"/>
  <sheetViews>
    <sheetView zoomScaleNormal="100" workbookViewId="0">
      <selection activeCell="G2" sqref="G2"/>
    </sheetView>
  </sheetViews>
  <sheetFormatPr defaultColWidth="9.140625" defaultRowHeight="15" x14ac:dyDescent="0.25"/>
  <cols>
    <col min="1" max="1" width="9.140625" style="6" customWidth="1"/>
    <col min="2" max="2" width="10.28515625" style="60" customWidth="1"/>
    <col min="3" max="3" width="42" style="6" customWidth="1"/>
    <col min="4" max="4" width="9.140625" style="6"/>
    <col min="5" max="5" width="11.85546875" style="6" customWidth="1"/>
    <col min="6" max="6" width="12.7109375" style="6" customWidth="1"/>
    <col min="7" max="16384" width="9.140625" style="6"/>
  </cols>
  <sheetData>
    <row r="1" spans="1:7" x14ac:dyDescent="0.25">
      <c r="A1" s="13"/>
      <c r="B1" s="56"/>
      <c r="C1" s="13"/>
      <c r="D1" s="13"/>
      <c r="E1" s="13"/>
      <c r="F1" s="13"/>
    </row>
    <row r="2" spans="1:7" ht="42.75" x14ac:dyDescent="0.25">
      <c r="A2" s="18" t="s">
        <v>3</v>
      </c>
      <c r="B2" s="53"/>
      <c r="C2" s="18"/>
      <c r="D2" s="21" t="s">
        <v>725</v>
      </c>
      <c r="E2" s="94" t="s">
        <v>1684</v>
      </c>
      <c r="F2" s="93" t="s">
        <v>1685</v>
      </c>
    </row>
    <row r="3" spans="1:7" x14ac:dyDescent="0.25">
      <c r="A3" s="24" t="s">
        <v>14</v>
      </c>
      <c r="B3" s="54"/>
      <c r="C3" s="31"/>
      <c r="D3" s="31"/>
      <c r="E3" s="27"/>
      <c r="F3" s="91"/>
      <c r="G3" s="51"/>
    </row>
    <row r="4" spans="1:7" x14ac:dyDescent="0.25">
      <c r="A4" s="24" t="s">
        <v>11</v>
      </c>
      <c r="B4" s="54"/>
      <c r="C4" s="31"/>
      <c r="D4" s="31"/>
      <c r="E4" s="27"/>
      <c r="F4" s="91"/>
      <c r="G4" s="51"/>
    </row>
    <row r="5" spans="1:7" ht="30" x14ac:dyDescent="0.25">
      <c r="A5" s="121" t="s">
        <v>13</v>
      </c>
      <c r="B5" s="128" t="s">
        <v>1535</v>
      </c>
      <c r="C5" s="30" t="s">
        <v>756</v>
      </c>
      <c r="D5" s="31">
        <v>1</v>
      </c>
      <c r="E5" s="17">
        <v>11300</v>
      </c>
      <c r="F5" s="91">
        <f t="shared" ref="F5:F13" si="0">E5*D5</f>
        <v>11300</v>
      </c>
      <c r="G5" s="51"/>
    </row>
    <row r="6" spans="1:7" ht="30" x14ac:dyDescent="0.25">
      <c r="A6" s="24" t="s">
        <v>143</v>
      </c>
      <c r="B6" s="54" t="s">
        <v>1536</v>
      </c>
      <c r="C6" s="30" t="s">
        <v>146</v>
      </c>
      <c r="D6" s="31">
        <v>15</v>
      </c>
      <c r="E6" s="17">
        <v>14200</v>
      </c>
      <c r="F6" s="91">
        <f>E6*D6</f>
        <v>213000</v>
      </c>
      <c r="G6" s="51"/>
    </row>
    <row r="7" spans="1:7" ht="30" x14ac:dyDescent="0.25">
      <c r="A7" s="24" t="s">
        <v>145</v>
      </c>
      <c r="B7" s="54" t="s">
        <v>1537</v>
      </c>
      <c r="C7" s="30" t="s">
        <v>148</v>
      </c>
      <c r="D7" s="31">
        <v>15</v>
      </c>
      <c r="E7" s="17">
        <v>5590</v>
      </c>
      <c r="F7" s="91">
        <f>E7*D7</f>
        <v>83850</v>
      </c>
      <c r="G7" s="51"/>
    </row>
    <row r="8" spans="1:7" x14ac:dyDescent="0.25">
      <c r="A8" s="24" t="s">
        <v>147</v>
      </c>
      <c r="B8" s="54" t="s">
        <v>1785</v>
      </c>
      <c r="C8" s="30" t="s">
        <v>150</v>
      </c>
      <c r="D8" s="31">
        <v>15</v>
      </c>
      <c r="E8" s="17">
        <v>100</v>
      </c>
      <c r="F8" s="91">
        <f>E8*D8</f>
        <v>1500</v>
      </c>
      <c r="G8" s="51"/>
    </row>
    <row r="9" spans="1:7" ht="30" x14ac:dyDescent="0.25">
      <c r="A9" s="24" t="s">
        <v>149</v>
      </c>
      <c r="B9" s="54" t="s">
        <v>1538</v>
      </c>
      <c r="C9" s="30" t="s">
        <v>152</v>
      </c>
      <c r="D9" s="31">
        <v>15</v>
      </c>
      <c r="E9" s="17">
        <v>8200</v>
      </c>
      <c r="F9" s="91">
        <f>E9*D9</f>
        <v>123000</v>
      </c>
      <c r="G9" s="51"/>
    </row>
    <row r="10" spans="1:7" s="5" customFormat="1" x14ac:dyDescent="0.25">
      <c r="A10" s="40" t="s">
        <v>151</v>
      </c>
      <c r="B10" s="129" t="s">
        <v>1226</v>
      </c>
      <c r="C10" s="30" t="s">
        <v>144</v>
      </c>
      <c r="D10" s="30">
        <v>1</v>
      </c>
      <c r="E10" s="17">
        <v>2400</v>
      </c>
      <c r="F10" s="95">
        <f t="shared" si="0"/>
        <v>2400</v>
      </c>
      <c r="G10" s="26"/>
    </row>
    <row r="11" spans="1:7" x14ac:dyDescent="0.25">
      <c r="A11" s="24" t="s">
        <v>15</v>
      </c>
      <c r="B11" s="54"/>
      <c r="C11" s="31"/>
      <c r="D11" s="31"/>
      <c r="E11" s="27"/>
      <c r="F11" s="91"/>
      <c r="G11" s="51"/>
    </row>
    <row r="12" spans="1:7" ht="30" x14ac:dyDescent="0.25">
      <c r="A12" s="121" t="s">
        <v>1828</v>
      </c>
      <c r="B12" s="128" t="s">
        <v>1539</v>
      </c>
      <c r="C12" s="30" t="s">
        <v>742</v>
      </c>
      <c r="D12" s="31">
        <v>1</v>
      </c>
      <c r="E12" s="17">
        <v>25550</v>
      </c>
      <c r="F12" s="91">
        <f t="shared" si="0"/>
        <v>25550</v>
      </c>
      <c r="G12" s="51"/>
    </row>
    <row r="13" spans="1:7" ht="30" x14ac:dyDescent="0.25">
      <c r="A13" s="24" t="s">
        <v>153</v>
      </c>
      <c r="B13" s="54" t="s">
        <v>1540</v>
      </c>
      <c r="C13" s="30" t="s">
        <v>154</v>
      </c>
      <c r="D13" s="31">
        <v>1</v>
      </c>
      <c r="E13" s="17">
        <v>99470</v>
      </c>
      <c r="F13" s="91">
        <f t="shared" si="0"/>
        <v>99470</v>
      </c>
      <c r="G13" s="51"/>
    </row>
    <row r="14" spans="1:7" x14ac:dyDescent="0.25">
      <c r="A14" s="24" t="s">
        <v>12</v>
      </c>
      <c r="B14" s="54"/>
      <c r="C14" s="31"/>
      <c r="D14" s="31"/>
      <c r="E14" s="27"/>
      <c r="F14" s="27"/>
    </row>
    <row r="15" spans="1:7" x14ac:dyDescent="0.25">
      <c r="A15" s="24" t="s">
        <v>11</v>
      </c>
      <c r="B15" s="54"/>
      <c r="C15" s="31"/>
      <c r="D15" s="31"/>
      <c r="E15" s="27"/>
      <c r="F15" s="27"/>
    </row>
    <row r="16" spans="1:7" ht="45" x14ac:dyDescent="0.25">
      <c r="A16" s="24" t="s">
        <v>1827</v>
      </c>
      <c r="B16" s="54" t="s">
        <v>2514</v>
      </c>
      <c r="C16" s="3" t="s">
        <v>1164</v>
      </c>
      <c r="D16" s="31">
        <v>1</v>
      </c>
      <c r="E16" s="17">
        <v>57600</v>
      </c>
      <c r="F16" s="91">
        <f>E16*D16</f>
        <v>57600</v>
      </c>
      <c r="G16" s="51"/>
    </row>
    <row r="17" spans="1:6" x14ac:dyDescent="0.25">
      <c r="A17" s="57"/>
      <c r="B17" s="58"/>
      <c r="C17" s="57" t="s">
        <v>729</v>
      </c>
      <c r="D17" s="57"/>
      <c r="E17" s="57"/>
      <c r="F17" s="59">
        <f>SUM(F3:F16)</f>
        <v>617670</v>
      </c>
    </row>
  </sheetData>
  <customSheetViews>
    <customSheetView guid="{9CAF924E-FB22-4352-899B-CA2FA34568E5}">
      <selection activeCell="C12" sqref="C12"/>
      <pageMargins left="0.7" right="0.7" top="0.75" bottom="0.75" header="0.3" footer="0.3"/>
    </customSheetView>
    <customSheetView guid="{4F951AFB-7D37-4856-A103-EE26E8391DCE}" topLeftCell="A19">
      <selection activeCell="C19" sqref="C19:C21"/>
      <pageMargins left="0.7" right="0.7" top="0.75" bottom="0.75" header="0.3" footer="0.3"/>
      <pageSetup paperSize="9" orientation="portrait" r:id="rId1"/>
    </customSheetView>
    <customSheetView guid="{709AD3A8-328E-45BA-BC00-DF82ADDF9793}">
      <selection activeCell="B5" sqref="B5"/>
      <pageMargins left="0.7" right="0.7" top="0.75" bottom="0.75" header="0.3" footer="0.3"/>
    </customSheetView>
    <customSheetView guid="{F240F874-9389-4AFC-9ABC-AEADDD958E86}">
      <selection activeCell="B14" sqref="B14"/>
      <pageMargins left="0.7" right="0.7" top="0.75" bottom="0.75" header="0.3" footer="0.3"/>
    </customSheetView>
    <customSheetView guid="{473FF729-6168-486A-B0F2-F03FF3B87848}" topLeftCell="A28">
      <selection activeCell="B32" sqref="B32"/>
      <pageMargins left="0.7" right="0.7" top="0.75" bottom="0.75" header="0.3" footer="0.3"/>
    </customSheetView>
    <customSheetView guid="{83A0E709-33FC-426A-85B0-961FE193E95B}" topLeftCell="A11">
      <selection activeCell="E39" sqref="E39"/>
      <pageMargins left="0.7" right="0.7" top="0.75" bottom="0.75" header="0.3" footer="0.3"/>
    </customSheetView>
    <customSheetView guid="{96B61763-A3EC-4846-A7E2-1991A051E894}" topLeftCell="A10">
      <selection activeCell="B32" sqref="B32"/>
      <pageMargins left="0.7" right="0.7" top="0.75" bottom="0.75" header="0.3" footer="0.3"/>
      <pageSetup paperSize="9" orientation="portrait" r:id="rId2"/>
    </customSheetView>
    <customSheetView guid="{97DD9573-DC11-434A-AAE9-AC7D3724C7C8}" showPageBreaks="1" topLeftCell="A19">
      <selection activeCell="C19" sqref="C19:C21"/>
      <pageMargins left="0.7" right="0.7" top="0.75" bottom="0.75" header="0.3" footer="0.3"/>
      <pageSetup paperSize="9" orientation="portrait" r:id="rId3"/>
    </customSheetView>
    <customSheetView guid="{6DAA9C1B-36AB-4569-8373-154083942CBB}" topLeftCell="A25">
      <selection activeCell="C36" sqref="C36"/>
      <pageMargins left="0.7" right="0.7" top="0.75" bottom="0.75" header="0.3" footer="0.3"/>
    </customSheetView>
    <customSheetView guid="{2AC1EAFE-55F5-48E8-8121-3164CD51F25E}" topLeftCell="A16">
      <selection activeCell="C33" sqref="C33"/>
      <pageMargins left="0.7" right="0.7" top="0.75" bottom="0.75" header="0.3" footer="0.3"/>
    </customSheetView>
    <customSheetView guid="{746AC705-1951-4F4A-AFC0-292C9CBB2FB0}">
      <selection activeCell="C12" sqref="C12"/>
      <pageMargins left="0.7" right="0.7" top="0.75" bottom="0.75" header="0.3" footer="0.3"/>
    </customSheetView>
  </customSheetViews>
  <dataValidations count="1">
    <dataValidation type="textLength" operator="equal" allowBlank="1" showInputMessage="1" showErrorMessage="1" errorTitle="КОД ТОВАРА" error="Код товара должен состоять из 8 цифр." sqref="B1:B1048576" xr:uid="{00000000-0002-0000-0900-000000000000}">
      <formula1>8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2D050"/>
  </sheetPr>
  <dimension ref="A2:G42"/>
  <sheetViews>
    <sheetView zoomScaleNormal="100" workbookViewId="0">
      <pane ySplit="2" topLeftCell="A3" activePane="bottomLeft" state="frozen"/>
      <selection pane="bottomLeft" activeCell="G2" sqref="G2"/>
    </sheetView>
  </sheetViews>
  <sheetFormatPr defaultColWidth="9.140625" defaultRowHeight="15" x14ac:dyDescent="0.25"/>
  <cols>
    <col min="1" max="1" width="9.140625" style="13" customWidth="1"/>
    <col min="2" max="2" width="9.140625" style="56" customWidth="1"/>
    <col min="3" max="3" width="47.42578125" style="13" customWidth="1"/>
    <col min="4" max="4" width="9.28515625" style="13" bestFit="1" customWidth="1"/>
    <col min="5" max="5" width="14.140625" style="13" customWidth="1"/>
    <col min="6" max="6" width="13.28515625" style="13" customWidth="1"/>
    <col min="7" max="7" width="9.140625" style="6"/>
    <col min="8" max="8" width="12.5703125" style="6" customWidth="1"/>
    <col min="9" max="16384" width="9.140625" style="6"/>
  </cols>
  <sheetData>
    <row r="2" spans="1:7" ht="28.5" x14ac:dyDescent="0.25">
      <c r="A2" s="18" t="s">
        <v>4</v>
      </c>
      <c r="B2" s="53"/>
      <c r="C2" s="18"/>
      <c r="D2" s="21" t="s">
        <v>725</v>
      </c>
      <c r="E2" s="94" t="s">
        <v>1684</v>
      </c>
      <c r="F2" s="93" t="s">
        <v>1685</v>
      </c>
    </row>
    <row r="3" spans="1:7" x14ac:dyDescent="0.25">
      <c r="A3" s="24" t="s">
        <v>52</v>
      </c>
      <c r="B3" s="54"/>
      <c r="C3" s="31"/>
      <c r="D3" s="31"/>
      <c r="E3" s="39"/>
      <c r="F3" s="91"/>
      <c r="G3" s="51"/>
    </row>
    <row r="4" spans="1:7" x14ac:dyDescent="0.25">
      <c r="A4" s="24" t="s">
        <v>11</v>
      </c>
      <c r="B4" s="54"/>
      <c r="C4" s="31"/>
      <c r="D4" s="31"/>
      <c r="E4" s="39"/>
      <c r="F4" s="91"/>
      <c r="G4" s="51"/>
    </row>
    <row r="5" spans="1:7" ht="30" x14ac:dyDescent="0.25">
      <c r="A5" s="24" t="s">
        <v>155</v>
      </c>
      <c r="B5" s="54" t="s">
        <v>1227</v>
      </c>
      <c r="C5" s="30" t="s">
        <v>156</v>
      </c>
      <c r="D5" s="31">
        <v>1</v>
      </c>
      <c r="E5" s="17">
        <v>10500</v>
      </c>
      <c r="F5" s="91">
        <f t="shared" ref="F5:F30" si="0">E5*D5</f>
        <v>10500</v>
      </c>
      <c r="G5" s="51"/>
    </row>
    <row r="6" spans="1:7" x14ac:dyDescent="0.25">
      <c r="A6" s="24" t="s">
        <v>157</v>
      </c>
      <c r="B6" s="54" t="s">
        <v>1727</v>
      </c>
      <c r="C6" s="31" t="s">
        <v>158</v>
      </c>
      <c r="D6" s="31">
        <v>1</v>
      </c>
      <c r="E6" s="17">
        <v>68800</v>
      </c>
      <c r="F6" s="91">
        <f t="shared" si="0"/>
        <v>68800</v>
      </c>
      <c r="G6" s="51"/>
    </row>
    <row r="7" spans="1:7" x14ac:dyDescent="0.25">
      <c r="A7" s="24" t="s">
        <v>159</v>
      </c>
      <c r="B7" s="54" t="s">
        <v>1184</v>
      </c>
      <c r="C7" s="31" t="s">
        <v>160</v>
      </c>
      <c r="D7" s="31">
        <v>1</v>
      </c>
      <c r="E7" s="17">
        <v>7100</v>
      </c>
      <c r="F7" s="91">
        <f t="shared" si="0"/>
        <v>7100</v>
      </c>
      <c r="G7" s="51"/>
    </row>
    <row r="8" spans="1:7" x14ac:dyDescent="0.25">
      <c r="A8" s="24" t="s">
        <v>161</v>
      </c>
      <c r="B8" s="54" t="s">
        <v>1661</v>
      </c>
      <c r="C8" s="31" t="s">
        <v>162</v>
      </c>
      <c r="D8" s="31">
        <v>1</v>
      </c>
      <c r="E8" s="17">
        <v>960</v>
      </c>
      <c r="F8" s="91">
        <f t="shared" si="0"/>
        <v>960</v>
      </c>
      <c r="G8" s="51"/>
    </row>
    <row r="9" spans="1:7" x14ac:dyDescent="0.25">
      <c r="A9" s="24" t="s">
        <v>163</v>
      </c>
      <c r="B9" s="54" t="s">
        <v>2786</v>
      </c>
      <c r="C9" s="31" t="s">
        <v>164</v>
      </c>
      <c r="D9" s="31">
        <v>1</v>
      </c>
      <c r="E9" s="17">
        <v>700</v>
      </c>
      <c r="F9" s="91">
        <f t="shared" si="0"/>
        <v>700</v>
      </c>
      <c r="G9" s="51"/>
    </row>
    <row r="10" spans="1:7" x14ac:dyDescent="0.25">
      <c r="A10" s="24" t="s">
        <v>15</v>
      </c>
      <c r="B10" s="161"/>
      <c r="C10" s="114"/>
      <c r="D10" s="114"/>
      <c r="E10" s="159"/>
      <c r="F10" s="104"/>
      <c r="G10" s="51"/>
    </row>
    <row r="11" spans="1:7" x14ac:dyDescent="0.25">
      <c r="A11" s="24" t="s">
        <v>165</v>
      </c>
      <c r="B11" s="54" t="s">
        <v>1782</v>
      </c>
      <c r="C11" s="31" t="s">
        <v>166</v>
      </c>
      <c r="D11" s="31">
        <v>1</v>
      </c>
      <c r="E11" s="17">
        <v>139000</v>
      </c>
      <c r="F11" s="91">
        <f t="shared" si="0"/>
        <v>139000</v>
      </c>
      <c r="G11" s="51"/>
    </row>
    <row r="12" spans="1:7" x14ac:dyDescent="0.25">
      <c r="A12" s="24" t="s">
        <v>167</v>
      </c>
      <c r="B12" s="54"/>
      <c r="C12" s="31"/>
      <c r="D12" s="31"/>
      <c r="E12" s="39"/>
      <c r="F12" s="91"/>
      <c r="G12" s="51"/>
    </row>
    <row r="13" spans="1:7" x14ac:dyDescent="0.25">
      <c r="A13" s="24" t="s">
        <v>11</v>
      </c>
      <c r="B13" s="54"/>
      <c r="C13" s="31"/>
      <c r="D13" s="31"/>
      <c r="E13" s="39"/>
      <c r="F13" s="91"/>
      <c r="G13" s="51"/>
    </row>
    <row r="14" spans="1:7" x14ac:dyDescent="0.25">
      <c r="A14" s="24" t="s">
        <v>168</v>
      </c>
      <c r="B14" s="54" t="s">
        <v>1515</v>
      </c>
      <c r="C14" s="31" t="s">
        <v>169</v>
      </c>
      <c r="D14" s="31">
        <v>15</v>
      </c>
      <c r="E14" s="17">
        <v>1060</v>
      </c>
      <c r="F14" s="91">
        <f t="shared" si="0"/>
        <v>15900</v>
      </c>
      <c r="G14" s="51"/>
    </row>
    <row r="15" spans="1:7" x14ac:dyDescent="0.25">
      <c r="A15" s="24" t="s">
        <v>170</v>
      </c>
      <c r="B15" s="54" t="s">
        <v>1662</v>
      </c>
      <c r="C15" s="31" t="s">
        <v>171</v>
      </c>
      <c r="D15" s="31">
        <v>5</v>
      </c>
      <c r="E15" s="17">
        <v>2150</v>
      </c>
      <c r="F15" s="91">
        <f t="shared" si="0"/>
        <v>10750</v>
      </c>
      <c r="G15" s="51"/>
    </row>
    <row r="16" spans="1:7" ht="30" x14ac:dyDescent="0.25">
      <c r="A16" s="24" t="s">
        <v>172</v>
      </c>
      <c r="B16" s="54" t="s">
        <v>1686</v>
      </c>
      <c r="C16" s="30" t="s">
        <v>173</v>
      </c>
      <c r="D16" s="31">
        <v>1</v>
      </c>
      <c r="E16" s="17">
        <v>80300</v>
      </c>
      <c r="F16" s="91">
        <f t="shared" si="0"/>
        <v>80300</v>
      </c>
      <c r="G16" s="51"/>
    </row>
    <row r="17" spans="1:7" x14ac:dyDescent="0.25">
      <c r="A17" s="24" t="s">
        <v>87</v>
      </c>
      <c r="B17" s="54"/>
      <c r="C17" s="31"/>
      <c r="D17" s="31"/>
      <c r="E17" s="17"/>
      <c r="F17" s="91"/>
    </row>
    <row r="18" spans="1:7" x14ac:dyDescent="0.25">
      <c r="A18" s="24" t="s">
        <v>11</v>
      </c>
      <c r="B18" s="54"/>
      <c r="C18" s="31"/>
      <c r="D18" s="31"/>
      <c r="E18" s="39"/>
      <c r="F18" s="91"/>
    </row>
    <row r="19" spans="1:7" ht="30" x14ac:dyDescent="0.25">
      <c r="A19" s="24" t="s">
        <v>174</v>
      </c>
      <c r="B19" s="54" t="s">
        <v>1663</v>
      </c>
      <c r="C19" s="30" t="s">
        <v>175</v>
      </c>
      <c r="D19" s="31">
        <v>1</v>
      </c>
      <c r="E19" s="17">
        <v>10180</v>
      </c>
      <c r="F19" s="91">
        <f t="shared" si="0"/>
        <v>10180</v>
      </c>
      <c r="G19" s="51"/>
    </row>
    <row r="20" spans="1:7" x14ac:dyDescent="0.25">
      <c r="A20" s="24" t="s">
        <v>54</v>
      </c>
      <c r="B20" s="54"/>
      <c r="C20" s="31"/>
      <c r="D20" s="31"/>
      <c r="E20" s="39"/>
      <c r="F20" s="91"/>
      <c r="G20" s="51"/>
    </row>
    <row r="21" spans="1:7" x14ac:dyDescent="0.25">
      <c r="A21" s="24" t="s">
        <v>11</v>
      </c>
      <c r="B21" s="54"/>
      <c r="C21" s="31"/>
      <c r="D21" s="31"/>
      <c r="E21" s="39"/>
      <c r="F21" s="91"/>
      <c r="G21" s="51"/>
    </row>
    <row r="22" spans="1:7" x14ac:dyDescent="0.25">
      <c r="A22" s="24" t="s">
        <v>176</v>
      </c>
      <c r="B22" s="54" t="s">
        <v>1228</v>
      </c>
      <c r="C22" s="31" t="s">
        <v>177</v>
      </c>
      <c r="D22" s="31">
        <v>1</v>
      </c>
      <c r="E22" s="17">
        <v>1200</v>
      </c>
      <c r="F22" s="91">
        <f t="shared" si="0"/>
        <v>1200</v>
      </c>
      <c r="G22" s="51"/>
    </row>
    <row r="23" spans="1:7" x14ac:dyDescent="0.25">
      <c r="A23" s="24" t="s">
        <v>178</v>
      </c>
      <c r="B23" s="54" t="s">
        <v>1229</v>
      </c>
      <c r="C23" s="31" t="s">
        <v>179</v>
      </c>
      <c r="D23" s="31">
        <v>1</v>
      </c>
      <c r="E23" s="17">
        <v>1150</v>
      </c>
      <c r="F23" s="91">
        <f t="shared" si="0"/>
        <v>1150</v>
      </c>
      <c r="G23" s="51"/>
    </row>
    <row r="24" spans="1:7" x14ac:dyDescent="0.25">
      <c r="A24" s="24" t="s">
        <v>180</v>
      </c>
      <c r="B24" s="54" t="s">
        <v>1664</v>
      </c>
      <c r="C24" s="31" t="s">
        <v>181</v>
      </c>
      <c r="D24" s="31">
        <v>1</v>
      </c>
      <c r="E24" s="17">
        <v>2500</v>
      </c>
      <c r="F24" s="91">
        <f t="shared" si="0"/>
        <v>2500</v>
      </c>
      <c r="G24" s="51"/>
    </row>
    <row r="25" spans="1:7" x14ac:dyDescent="0.25">
      <c r="A25" s="24" t="s">
        <v>182</v>
      </c>
      <c r="B25" s="54" t="s">
        <v>1230</v>
      </c>
      <c r="C25" s="31" t="s">
        <v>183</v>
      </c>
      <c r="D25" s="31">
        <v>1</v>
      </c>
      <c r="E25" s="17">
        <v>6400</v>
      </c>
      <c r="F25" s="91">
        <f t="shared" si="0"/>
        <v>6400</v>
      </c>
      <c r="G25" s="51"/>
    </row>
    <row r="26" spans="1:7" ht="30" x14ac:dyDescent="0.25">
      <c r="A26" s="24" t="s">
        <v>184</v>
      </c>
      <c r="B26" s="54" t="s">
        <v>1665</v>
      </c>
      <c r="C26" s="30" t="s">
        <v>185</v>
      </c>
      <c r="D26" s="31">
        <v>1</v>
      </c>
      <c r="E26" s="17">
        <v>7710</v>
      </c>
      <c r="F26" s="91">
        <f t="shared" si="0"/>
        <v>7710</v>
      </c>
      <c r="G26" s="51"/>
    </row>
    <row r="27" spans="1:7" x14ac:dyDescent="0.25">
      <c r="A27" s="24" t="s">
        <v>186</v>
      </c>
      <c r="B27" s="54" t="s">
        <v>1677</v>
      </c>
      <c r="C27" s="31" t="s">
        <v>187</v>
      </c>
      <c r="D27" s="31">
        <v>1</v>
      </c>
      <c r="E27" s="17">
        <v>8230</v>
      </c>
      <c r="F27" s="91">
        <f t="shared" si="0"/>
        <v>8230</v>
      </c>
      <c r="G27" s="51"/>
    </row>
    <row r="28" spans="1:7" x14ac:dyDescent="0.25">
      <c r="A28" s="24" t="s">
        <v>188</v>
      </c>
      <c r="B28" s="54" t="s">
        <v>1667</v>
      </c>
      <c r="C28" s="31" t="s">
        <v>189</v>
      </c>
      <c r="D28" s="31">
        <v>1</v>
      </c>
      <c r="E28" s="17">
        <v>6700</v>
      </c>
      <c r="F28" s="91">
        <f t="shared" si="0"/>
        <v>6700</v>
      </c>
      <c r="G28" s="51"/>
    </row>
    <row r="29" spans="1:7" x14ac:dyDescent="0.25">
      <c r="A29" s="24" t="s">
        <v>190</v>
      </c>
      <c r="B29" s="54" t="s">
        <v>1513</v>
      </c>
      <c r="C29" s="31" t="s">
        <v>191</v>
      </c>
      <c r="D29" s="31">
        <v>1</v>
      </c>
      <c r="E29" s="17">
        <v>6900</v>
      </c>
      <c r="F29" s="91">
        <f t="shared" si="0"/>
        <v>6900</v>
      </c>
      <c r="G29" s="51"/>
    </row>
    <row r="30" spans="1:7" x14ac:dyDescent="0.25">
      <c r="A30" s="24" t="s">
        <v>192</v>
      </c>
      <c r="B30" s="54" t="s">
        <v>1666</v>
      </c>
      <c r="C30" s="31" t="s">
        <v>193</v>
      </c>
      <c r="D30" s="31">
        <v>1</v>
      </c>
      <c r="E30" s="17">
        <v>4420</v>
      </c>
      <c r="F30" s="91">
        <f t="shared" si="0"/>
        <v>4420</v>
      </c>
      <c r="G30" s="51"/>
    </row>
    <row r="31" spans="1:7" x14ac:dyDescent="0.25">
      <c r="A31" s="24" t="s">
        <v>14</v>
      </c>
      <c r="B31" s="54"/>
      <c r="C31" s="31"/>
      <c r="D31" s="31"/>
      <c r="E31" s="39"/>
      <c r="F31" s="91"/>
      <c r="G31" s="51"/>
    </row>
    <row r="32" spans="1:7" x14ac:dyDescent="0.25">
      <c r="A32" s="24" t="s">
        <v>11</v>
      </c>
      <c r="B32" s="54"/>
      <c r="C32" s="31"/>
      <c r="D32" s="31"/>
      <c r="E32" s="39"/>
      <c r="F32" s="91"/>
      <c r="G32" s="51"/>
    </row>
    <row r="33" spans="1:7" ht="30" x14ac:dyDescent="0.25">
      <c r="A33" s="121" t="s">
        <v>13</v>
      </c>
      <c r="B33" s="128" t="s">
        <v>1659</v>
      </c>
      <c r="C33" s="30" t="s">
        <v>741</v>
      </c>
      <c r="D33" s="31">
        <v>1</v>
      </c>
      <c r="E33" s="96">
        <v>5100</v>
      </c>
      <c r="F33" s="91">
        <f>E33*D33</f>
        <v>5100</v>
      </c>
      <c r="G33" s="51"/>
    </row>
    <row r="34" spans="1:7" x14ac:dyDescent="0.25">
      <c r="A34" s="24" t="s">
        <v>194</v>
      </c>
      <c r="B34" s="54" t="s">
        <v>1669</v>
      </c>
      <c r="C34" s="31" t="s">
        <v>197</v>
      </c>
      <c r="D34" s="61">
        <v>15</v>
      </c>
      <c r="E34" s="17">
        <v>6800</v>
      </c>
      <c r="F34" s="91">
        <f>E34*D34</f>
        <v>102000</v>
      </c>
      <c r="G34" s="51"/>
    </row>
    <row r="35" spans="1:7" x14ac:dyDescent="0.25">
      <c r="A35" s="24" t="s">
        <v>196</v>
      </c>
      <c r="B35" s="54" t="s">
        <v>1668</v>
      </c>
      <c r="C35" s="31" t="s">
        <v>195</v>
      </c>
      <c r="D35" s="31">
        <v>1</v>
      </c>
      <c r="E35" s="17">
        <v>2880</v>
      </c>
      <c r="F35" s="91">
        <f t="shared" ref="F35" si="1">E35*D35</f>
        <v>2880</v>
      </c>
      <c r="G35" s="51"/>
    </row>
    <row r="36" spans="1:7" x14ac:dyDescent="0.25">
      <c r="A36" s="24" t="s">
        <v>15</v>
      </c>
      <c r="B36" s="54"/>
      <c r="C36" s="31"/>
      <c r="D36" s="31"/>
      <c r="E36" s="17"/>
      <c r="F36" s="91"/>
      <c r="G36" s="51"/>
    </row>
    <row r="37" spans="1:7" ht="30" x14ac:dyDescent="0.25">
      <c r="A37" s="121" t="s">
        <v>1828</v>
      </c>
      <c r="B37" s="128" t="s">
        <v>1660</v>
      </c>
      <c r="C37" s="30" t="s">
        <v>740</v>
      </c>
      <c r="D37" s="31">
        <v>1</v>
      </c>
      <c r="E37" s="17">
        <v>32710</v>
      </c>
      <c r="F37" s="91">
        <f>E37*D37</f>
        <v>32710</v>
      </c>
      <c r="G37" s="51"/>
    </row>
    <row r="38" spans="1:7" x14ac:dyDescent="0.25">
      <c r="A38" s="24" t="s">
        <v>198</v>
      </c>
      <c r="B38" s="54" t="s">
        <v>1670</v>
      </c>
      <c r="C38" s="31" t="s">
        <v>199</v>
      </c>
      <c r="D38" s="31">
        <v>1</v>
      </c>
      <c r="E38" s="17">
        <v>112570</v>
      </c>
      <c r="F38" s="91">
        <f t="shared" ref="F38" si="2">E38*D38</f>
        <v>112570</v>
      </c>
      <c r="G38" s="51"/>
    </row>
    <row r="39" spans="1:7" x14ac:dyDescent="0.25">
      <c r="A39" s="24" t="s">
        <v>12</v>
      </c>
      <c r="B39" s="54"/>
      <c r="C39" s="31"/>
      <c r="D39" s="31"/>
      <c r="E39" s="27"/>
      <c r="F39" s="27"/>
    </row>
    <row r="40" spans="1:7" x14ac:dyDescent="0.25">
      <c r="A40" s="24" t="s">
        <v>11</v>
      </c>
      <c r="B40" s="54"/>
      <c r="C40" s="31"/>
      <c r="D40" s="31"/>
      <c r="E40" s="39"/>
      <c r="F40" s="27"/>
    </row>
    <row r="41" spans="1:7" ht="53.25" customHeight="1" x14ac:dyDescent="0.25">
      <c r="A41" s="24" t="s">
        <v>1827</v>
      </c>
      <c r="B41" s="54" t="s">
        <v>1818</v>
      </c>
      <c r="C41" s="3" t="s">
        <v>1166</v>
      </c>
      <c r="D41" s="31">
        <v>1</v>
      </c>
      <c r="E41" s="17">
        <v>48000</v>
      </c>
      <c r="F41" s="91">
        <f>E41*D41</f>
        <v>48000</v>
      </c>
      <c r="G41" s="51"/>
    </row>
    <row r="42" spans="1:7" x14ac:dyDescent="0.25">
      <c r="A42" s="24"/>
      <c r="B42" s="54"/>
      <c r="C42" s="24" t="s">
        <v>730</v>
      </c>
      <c r="D42" s="24"/>
      <c r="E42" s="24"/>
      <c r="F42" s="41">
        <f>SUM(F3:F41)</f>
        <v>692660</v>
      </c>
    </row>
  </sheetData>
  <customSheetViews>
    <customSheetView guid="{9CAF924E-FB22-4352-899B-CA2FA34568E5}" topLeftCell="B1">
      <selection activeCell="E44" sqref="E44"/>
      <pageMargins left="0.7" right="0.7" top="0.75" bottom="0.75" header="0.3" footer="0.3"/>
      <pageSetup paperSize="9" orientation="portrait" r:id="rId1"/>
    </customSheetView>
    <customSheetView guid="{4F951AFB-7D37-4856-A103-EE26E8391DCE}">
      <selection activeCell="G14" sqref="G14"/>
      <pageMargins left="0.7" right="0.7" top="0.75" bottom="0.75" header="0.3" footer="0.3"/>
      <pageSetup paperSize="9" orientation="portrait" r:id="rId2"/>
    </customSheetView>
    <customSheetView guid="{709AD3A8-328E-45BA-BC00-DF82ADDF9793}">
      <selection activeCell="B5" sqref="B5"/>
      <pageMargins left="0.7" right="0.7" top="0.75" bottom="0.75" header="0.3" footer="0.3"/>
      <pageSetup paperSize="9" orientation="portrait" r:id="rId3"/>
    </customSheetView>
    <customSheetView guid="{F240F874-9389-4AFC-9ABC-AEADDD958E86}">
      <selection activeCell="B34" sqref="B34"/>
      <pageMargins left="0.7" right="0.7" top="0.75" bottom="0.75" header="0.3" footer="0.3"/>
      <pageSetup paperSize="9" orientation="portrait" r:id="rId4"/>
    </customSheetView>
    <customSheetView guid="{473FF729-6168-486A-B0F2-F03FF3B87848}" topLeftCell="A49">
      <selection activeCell="D49" sqref="D49"/>
      <pageMargins left="0.7" right="0.7" top="0.75" bottom="0.75" header="0.3" footer="0.3"/>
    </customSheetView>
    <customSheetView guid="{83A0E709-33FC-426A-85B0-961FE193E95B}" topLeftCell="A27">
      <selection activeCell="B64" sqref="B64"/>
      <pageMargins left="0.7" right="0.7" top="0.75" bottom="0.75" header="0.3" footer="0.3"/>
    </customSheetView>
    <customSheetView guid="{96B61763-A3EC-4846-A7E2-1991A051E894}" topLeftCell="A13">
      <selection activeCell="B32" sqref="B32"/>
      <pageMargins left="0.7" right="0.7" top="0.75" bottom="0.75" header="0.3" footer="0.3"/>
      <pageSetup paperSize="9" orientation="portrait" r:id="rId5"/>
    </customSheetView>
    <customSheetView guid="{97DD9573-DC11-434A-AAE9-AC7D3724C7C8}" showPageBreaks="1" topLeftCell="A28">
      <selection activeCell="G14" sqref="G14"/>
      <pageMargins left="0.7" right="0.7" top="0.75" bottom="0.75" header="0.3" footer="0.3"/>
      <pageSetup paperSize="9" orientation="portrait" r:id="rId6"/>
    </customSheetView>
    <customSheetView guid="{6DAA9C1B-36AB-4569-8373-154083942CBB}" topLeftCell="A46">
      <selection activeCell="B55" sqref="B55:B56"/>
      <pageMargins left="0.7" right="0.7" top="0.75" bottom="0.75" header="0.3" footer="0.3"/>
    </customSheetView>
    <customSheetView guid="{2AC1EAFE-55F5-48E8-8121-3164CD51F25E}" topLeftCell="A37">
      <selection activeCell="C49" sqref="C49"/>
      <pageMargins left="0.7" right="0.7" top="0.75" bottom="0.75" header="0.3" footer="0.3"/>
    </customSheetView>
    <customSheetView guid="{746AC705-1951-4F4A-AFC0-292C9CBB2FB0}" topLeftCell="B1">
      <selection activeCell="E44" sqref="E44"/>
      <pageMargins left="0.7" right="0.7" top="0.75" bottom="0.75" header="0.3" footer="0.3"/>
      <pageSetup paperSize="9" orientation="portrait" r:id="rId7"/>
    </customSheetView>
  </customSheetViews>
  <dataValidations count="1">
    <dataValidation type="textLength" operator="equal" allowBlank="1" showInputMessage="1" showErrorMessage="1" errorTitle="КОД ТОВАРА" error="Код товара должен состоять из 8 цифр." sqref="B1:B1048576" xr:uid="{00000000-0002-0000-0A00-000000000000}">
      <formula1>8</formula1>
    </dataValidation>
  </dataValidations>
  <pageMargins left="0.7" right="0.7" top="0.75" bottom="0.75" header="0.3" footer="0.3"/>
  <pageSetup paperSize="9" orientation="portrait" horizontalDpi="200" verticalDpi="200" r:id="rId8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3" tint="0.59999389629810485"/>
  </sheetPr>
  <dimension ref="A1:G29"/>
  <sheetViews>
    <sheetView zoomScaleNormal="100" workbookViewId="0">
      <pane ySplit="3" topLeftCell="A4" activePane="bottomLeft" state="frozen"/>
      <selection pane="bottomLeft" activeCell="G3" sqref="G3"/>
    </sheetView>
  </sheetViews>
  <sheetFormatPr defaultColWidth="9.140625" defaultRowHeight="15" x14ac:dyDescent="0.25"/>
  <cols>
    <col min="1" max="1" width="9.140625" style="13" customWidth="1"/>
    <col min="2" max="2" width="9.140625" style="14" customWidth="1"/>
    <col min="3" max="3" width="42" style="13" customWidth="1"/>
    <col min="4" max="4" width="9.140625" style="13"/>
    <col min="5" max="5" width="11.7109375" style="13" customWidth="1"/>
    <col min="6" max="6" width="12.5703125" style="13" customWidth="1"/>
    <col min="7" max="7" width="16.85546875" style="13" customWidth="1"/>
    <col min="8" max="16384" width="9.140625" style="13"/>
  </cols>
  <sheetData>
    <row r="1" spans="1:7" x14ac:dyDescent="0.25">
      <c r="A1" s="228" t="s">
        <v>2770</v>
      </c>
      <c r="B1" s="229"/>
      <c r="C1" s="227"/>
      <c r="D1" s="227"/>
      <c r="E1" s="227"/>
      <c r="F1" s="227"/>
    </row>
    <row r="3" spans="1:7" ht="34.5" customHeight="1" x14ac:dyDescent="0.25">
      <c r="A3" s="18" t="s">
        <v>5</v>
      </c>
      <c r="B3" s="19"/>
      <c r="C3" s="49"/>
      <c r="D3" s="97" t="s">
        <v>725</v>
      </c>
      <c r="E3" s="94" t="s">
        <v>1684</v>
      </c>
      <c r="F3" s="93" t="s">
        <v>1685</v>
      </c>
    </row>
    <row r="4" spans="1:7" x14ac:dyDescent="0.25">
      <c r="A4" s="24" t="s">
        <v>10</v>
      </c>
      <c r="B4" s="116"/>
      <c r="C4" s="117"/>
      <c r="D4" s="114"/>
      <c r="E4" s="137"/>
      <c r="F4" s="137"/>
    </row>
    <row r="5" spans="1:7" x14ac:dyDescent="0.25">
      <c r="A5" s="24" t="s">
        <v>15</v>
      </c>
      <c r="B5" s="2"/>
      <c r="C5" s="31"/>
      <c r="D5" s="31"/>
      <c r="E5" s="108"/>
      <c r="F5" s="108"/>
    </row>
    <row r="6" spans="1:7" x14ac:dyDescent="0.25">
      <c r="A6" s="24" t="s">
        <v>200</v>
      </c>
      <c r="B6" s="2" t="s">
        <v>2778</v>
      </c>
      <c r="C6" s="31" t="s">
        <v>2544</v>
      </c>
      <c r="D6" s="31">
        <v>30</v>
      </c>
      <c r="E6" s="108">
        <v>3800</v>
      </c>
      <c r="F6" s="108">
        <f>E6*D6</f>
        <v>114000</v>
      </c>
    </row>
    <row r="7" spans="1:7" x14ac:dyDescent="0.25">
      <c r="A7" s="1" t="s">
        <v>955</v>
      </c>
      <c r="B7" s="2" t="s">
        <v>1241</v>
      </c>
      <c r="C7" s="4" t="s">
        <v>956</v>
      </c>
      <c r="D7" s="4">
        <v>5</v>
      </c>
      <c r="E7" s="109">
        <v>8800</v>
      </c>
      <c r="F7" s="108">
        <f>E7*D7</f>
        <v>44000</v>
      </c>
    </row>
    <row r="8" spans="1:7" x14ac:dyDescent="0.25">
      <c r="A8" s="24" t="s">
        <v>52</v>
      </c>
      <c r="B8" s="2"/>
      <c r="C8" s="31"/>
      <c r="D8" s="31"/>
      <c r="E8" s="108"/>
      <c r="F8" s="108"/>
    </row>
    <row r="9" spans="1:7" x14ac:dyDescent="0.25">
      <c r="A9" s="24" t="s">
        <v>11</v>
      </c>
      <c r="B9" s="2"/>
      <c r="C9" s="31"/>
      <c r="D9" s="31"/>
      <c r="E9" s="108"/>
      <c r="F9" s="108"/>
    </row>
    <row r="10" spans="1:7" x14ac:dyDescent="0.25">
      <c r="A10" s="24" t="s">
        <v>1884</v>
      </c>
      <c r="B10" s="2" t="s">
        <v>1242</v>
      </c>
      <c r="C10" s="31" t="s">
        <v>202</v>
      </c>
      <c r="D10" s="31">
        <v>30</v>
      </c>
      <c r="E10" s="108">
        <v>1550</v>
      </c>
      <c r="F10" s="108">
        <f t="shared" ref="F10:F19" si="0">E10*D10</f>
        <v>46500</v>
      </c>
    </row>
    <row r="11" spans="1:7" x14ac:dyDescent="0.25">
      <c r="A11" s="24" t="s">
        <v>1885</v>
      </c>
      <c r="B11" s="2" t="s">
        <v>1243</v>
      </c>
      <c r="C11" s="31" t="s">
        <v>744</v>
      </c>
      <c r="D11" s="31">
        <v>30</v>
      </c>
      <c r="E11" s="108">
        <v>590</v>
      </c>
      <c r="F11" s="108">
        <f t="shared" si="0"/>
        <v>17700</v>
      </c>
    </row>
    <row r="12" spans="1:7" x14ac:dyDescent="0.25">
      <c r="A12" s="24" t="s">
        <v>54</v>
      </c>
      <c r="B12" s="2"/>
      <c r="C12" s="31"/>
      <c r="D12" s="31"/>
      <c r="E12" s="108"/>
      <c r="F12" s="108"/>
    </row>
    <row r="13" spans="1:7" x14ac:dyDescent="0.25">
      <c r="A13" s="24" t="s">
        <v>11</v>
      </c>
      <c r="B13" s="2"/>
      <c r="C13" s="31"/>
      <c r="D13" s="31"/>
      <c r="E13" s="108"/>
      <c r="F13" s="108"/>
    </row>
    <row r="14" spans="1:7" ht="30" x14ac:dyDescent="0.25">
      <c r="A14" s="230" t="s">
        <v>1886</v>
      </c>
      <c r="B14" s="231" t="s">
        <v>1723</v>
      </c>
      <c r="C14" s="232" t="s">
        <v>205</v>
      </c>
      <c r="D14" s="233">
        <v>1</v>
      </c>
      <c r="E14" s="234">
        <v>6400</v>
      </c>
      <c r="F14" s="234">
        <f t="shared" si="0"/>
        <v>6400</v>
      </c>
      <c r="G14" s="242"/>
    </row>
    <row r="15" spans="1:7" ht="30" x14ac:dyDescent="0.25">
      <c r="A15" s="230" t="s">
        <v>201</v>
      </c>
      <c r="B15" s="231" t="s">
        <v>1246</v>
      </c>
      <c r="C15" s="232" t="s">
        <v>207</v>
      </c>
      <c r="D15" s="233">
        <v>1</v>
      </c>
      <c r="E15" s="234">
        <v>14500</v>
      </c>
      <c r="F15" s="234">
        <f t="shared" si="0"/>
        <v>14500</v>
      </c>
      <c r="G15" s="242"/>
    </row>
    <row r="16" spans="1:7" x14ac:dyDescent="0.25">
      <c r="A16" s="230" t="s">
        <v>203</v>
      </c>
      <c r="B16" s="231" t="s">
        <v>2779</v>
      </c>
      <c r="C16" s="233" t="s">
        <v>209</v>
      </c>
      <c r="D16" s="233">
        <v>1</v>
      </c>
      <c r="E16" s="234">
        <v>15500</v>
      </c>
      <c r="F16" s="234">
        <f t="shared" si="0"/>
        <v>15500</v>
      </c>
      <c r="G16" s="242"/>
    </row>
    <row r="17" spans="1:7" x14ac:dyDescent="0.25">
      <c r="A17" s="230" t="s">
        <v>204</v>
      </c>
      <c r="B17" s="231" t="s">
        <v>1247</v>
      </c>
      <c r="C17" s="233" t="s">
        <v>211</v>
      </c>
      <c r="D17" s="233">
        <v>1</v>
      </c>
      <c r="E17" s="234">
        <v>10800</v>
      </c>
      <c r="F17" s="234">
        <f t="shared" si="0"/>
        <v>10800</v>
      </c>
      <c r="G17" s="242"/>
    </row>
    <row r="18" spans="1:7" x14ac:dyDescent="0.25">
      <c r="A18" s="230" t="s">
        <v>206</v>
      </c>
      <c r="B18" s="231" t="s">
        <v>1248</v>
      </c>
      <c r="C18" s="233" t="s">
        <v>213</v>
      </c>
      <c r="D18" s="233">
        <v>1</v>
      </c>
      <c r="E18" s="234">
        <v>5900</v>
      </c>
      <c r="F18" s="234">
        <f t="shared" si="0"/>
        <v>5900</v>
      </c>
      <c r="G18" s="242"/>
    </row>
    <row r="19" spans="1:7" x14ac:dyDescent="0.25">
      <c r="A19" s="230" t="s">
        <v>208</v>
      </c>
      <c r="B19" s="231" t="s">
        <v>1249</v>
      </c>
      <c r="C19" s="233" t="s">
        <v>214</v>
      </c>
      <c r="D19" s="233">
        <v>1</v>
      </c>
      <c r="E19" s="234">
        <v>1570</v>
      </c>
      <c r="F19" s="234">
        <f t="shared" si="0"/>
        <v>1570</v>
      </c>
      <c r="G19" s="242"/>
    </row>
    <row r="20" spans="1:7" s="6" customFormat="1" x14ac:dyDescent="0.25">
      <c r="A20" s="24" t="s">
        <v>14</v>
      </c>
      <c r="B20" s="54"/>
      <c r="C20" s="31"/>
      <c r="D20" s="31"/>
      <c r="E20" s="39"/>
      <c r="F20" s="91"/>
      <c r="G20" s="51"/>
    </row>
    <row r="21" spans="1:7" s="6" customFormat="1" x14ac:dyDescent="0.25">
      <c r="A21" s="24" t="s">
        <v>11</v>
      </c>
      <c r="B21" s="54"/>
      <c r="C21" s="31"/>
      <c r="D21" s="31"/>
      <c r="E21" s="39"/>
      <c r="F21" s="91"/>
      <c r="G21" s="51"/>
    </row>
    <row r="22" spans="1:7" x14ac:dyDescent="0.25">
      <c r="A22" s="24" t="s">
        <v>13</v>
      </c>
      <c r="B22" s="2" t="s">
        <v>1771</v>
      </c>
      <c r="C22" s="31" t="s">
        <v>1741</v>
      </c>
      <c r="D22" s="114">
        <v>1</v>
      </c>
      <c r="E22" s="137">
        <v>12800</v>
      </c>
      <c r="F22" s="108">
        <f>E22*D22</f>
        <v>12800</v>
      </c>
    </row>
    <row r="23" spans="1:7" ht="30" x14ac:dyDescent="0.25">
      <c r="A23" s="235" t="s">
        <v>210</v>
      </c>
      <c r="B23" s="236" t="s">
        <v>2545</v>
      </c>
      <c r="C23" s="237" t="s">
        <v>1887</v>
      </c>
      <c r="D23" s="238">
        <v>1</v>
      </c>
      <c r="E23" s="239">
        <v>1640</v>
      </c>
      <c r="F23" s="234">
        <f>E23*D23</f>
        <v>1640</v>
      </c>
      <c r="G23" s="242"/>
    </row>
    <row r="24" spans="1:7" ht="45" x14ac:dyDescent="0.25">
      <c r="A24" s="160" t="s">
        <v>212</v>
      </c>
      <c r="B24" s="175" t="s">
        <v>2546</v>
      </c>
      <c r="C24" s="117" t="s">
        <v>1888</v>
      </c>
      <c r="D24" s="114">
        <v>1</v>
      </c>
      <c r="E24" s="137">
        <v>5800</v>
      </c>
      <c r="F24" s="108">
        <f>E24*D24</f>
        <v>5800</v>
      </c>
    </row>
    <row r="25" spans="1:7" ht="30" x14ac:dyDescent="0.25">
      <c r="A25" s="240" t="s">
        <v>1828</v>
      </c>
      <c r="B25" s="241" t="s">
        <v>1244</v>
      </c>
      <c r="C25" s="232" t="s">
        <v>743</v>
      </c>
      <c r="D25" s="233">
        <v>1</v>
      </c>
      <c r="E25" s="234">
        <v>50990</v>
      </c>
      <c r="F25" s="234">
        <f>E25*D25</f>
        <v>50990</v>
      </c>
      <c r="G25" s="242"/>
    </row>
    <row r="26" spans="1:7" x14ac:dyDescent="0.25">
      <c r="A26" s="24" t="s">
        <v>12</v>
      </c>
      <c r="B26" s="2"/>
      <c r="C26" s="31"/>
      <c r="D26" s="31"/>
      <c r="E26" s="27"/>
      <c r="F26" s="27"/>
    </row>
    <row r="27" spans="1:7" x14ac:dyDescent="0.25">
      <c r="A27" s="24" t="s">
        <v>11</v>
      </c>
      <c r="B27" s="2"/>
      <c r="C27" s="31"/>
      <c r="D27" s="31"/>
      <c r="E27" s="27"/>
      <c r="F27" s="27"/>
    </row>
    <row r="28" spans="1:7" ht="45" x14ac:dyDescent="0.25">
      <c r="A28" s="24" t="s">
        <v>1827</v>
      </c>
      <c r="B28" s="2" t="s">
        <v>1245</v>
      </c>
      <c r="C28" s="3" t="s">
        <v>1167</v>
      </c>
      <c r="D28" s="31">
        <v>1</v>
      </c>
      <c r="E28" s="108">
        <v>7400</v>
      </c>
      <c r="F28" s="108">
        <f>E28*D28</f>
        <v>7400</v>
      </c>
    </row>
    <row r="29" spans="1:7" x14ac:dyDescent="0.25">
      <c r="A29" s="24"/>
      <c r="B29" s="2"/>
      <c r="C29" s="24" t="s">
        <v>731</v>
      </c>
      <c r="D29" s="24"/>
      <c r="E29" s="24"/>
      <c r="F29" s="41">
        <f>SUM(F4:F28)</f>
        <v>355500</v>
      </c>
    </row>
  </sheetData>
  <customSheetViews>
    <customSheetView guid="{9CAF924E-FB22-4352-899B-CA2FA34568E5}">
      <selection activeCell="B5" sqref="B5"/>
      <pageMargins left="0.7" right="0.7" top="0.75" bottom="0.75" header="0.3" footer="0.3"/>
    </customSheetView>
    <customSheetView guid="{4F951AFB-7D37-4856-A103-EE26E8391DCE}" topLeftCell="A4">
      <selection activeCell="G18" sqref="G18"/>
      <pageMargins left="0.7" right="0.7" top="0.75" bottom="0.75" header="0.3" footer="0.3"/>
      <pageSetup paperSize="9" orientation="portrait" r:id="rId1"/>
    </customSheetView>
    <customSheetView guid="{709AD3A8-328E-45BA-BC00-DF82ADDF9793}">
      <selection activeCell="B8" sqref="B8"/>
      <pageMargins left="0.7" right="0.7" top="0.75" bottom="0.75" header="0.3" footer="0.3"/>
    </customSheetView>
    <customSheetView guid="{F240F874-9389-4AFC-9ABC-AEADDD958E86}">
      <selection activeCell="E24" sqref="E24"/>
      <pageMargins left="0.7" right="0.7" top="0.75" bottom="0.75" header="0.3" footer="0.3"/>
    </customSheetView>
    <customSheetView guid="{473FF729-6168-486A-B0F2-F03FF3B87848}" topLeftCell="A16">
      <selection activeCell="B20" sqref="B20:B24"/>
      <pageMargins left="0.7" right="0.7" top="0.75" bottom="0.75" header="0.3" footer="0.3"/>
    </customSheetView>
    <customSheetView guid="{83A0E709-33FC-426A-85B0-961FE193E95B}" topLeftCell="A16">
      <selection activeCell="E51" sqref="E51"/>
      <pageMargins left="0.7" right="0.7" top="0.75" bottom="0.75" header="0.3" footer="0.3"/>
    </customSheetView>
    <customSheetView guid="{96B61763-A3EC-4846-A7E2-1991A051E894}" topLeftCell="A19">
      <selection activeCell="B43" sqref="B43"/>
      <pageMargins left="0.7" right="0.7" top="0.75" bottom="0.75" header="0.3" footer="0.3"/>
      <pageSetup paperSize="9" orientation="portrait" r:id="rId2"/>
    </customSheetView>
    <customSheetView guid="{97DD9573-DC11-434A-AAE9-AC7D3724C7C8}" showPageBreaks="1" topLeftCell="A4">
      <selection activeCell="G18" sqref="G18"/>
      <pageMargins left="0.7" right="0.7" top="0.75" bottom="0.75" header="0.3" footer="0.3"/>
      <pageSetup paperSize="9" orientation="portrait" r:id="rId3"/>
    </customSheetView>
    <customSheetView guid="{6DAA9C1B-36AB-4569-8373-154083942CBB}" topLeftCell="A37">
      <selection activeCell="C50" sqref="C50"/>
      <pageMargins left="0.7" right="0.7" top="0.75" bottom="0.75" header="0.3" footer="0.3"/>
    </customSheetView>
    <customSheetView guid="{2AC1EAFE-55F5-48E8-8121-3164CD51F25E}" topLeftCell="A28">
      <selection activeCell="B23" sqref="B23"/>
      <pageMargins left="0.7" right="0.7" top="0.75" bottom="0.75" header="0.3" footer="0.3"/>
    </customSheetView>
    <customSheetView guid="{746AC705-1951-4F4A-AFC0-292C9CBB2FB0}">
      <selection activeCell="B5" sqref="B5"/>
      <pageMargins left="0.7" right="0.7" top="0.75" bottom="0.75" header="0.3" footer="0.3"/>
    </customSheetView>
  </customSheetViews>
  <dataValidations count="1">
    <dataValidation type="textLength" operator="equal" allowBlank="1" showInputMessage="1" showErrorMessage="1" errorTitle="КОД ТОВАРА" error="Код товара должен состоять из 8 цифр." sqref="B2:B22 B25:B1048576" xr:uid="{00000000-0002-0000-0B00-000000000000}">
      <formula1>8</formula1>
    </dataValidation>
  </dataValidations>
  <pageMargins left="0.7" right="0.7" top="0.75" bottom="0.75" header="0.3" footer="0.3"/>
  <pageSetup paperSize="9" orientation="portrait" r:id="rId4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3" tint="0.59999389629810485"/>
  </sheetPr>
  <dimension ref="A1:G40"/>
  <sheetViews>
    <sheetView zoomScaleNormal="100" workbookViewId="0">
      <pane ySplit="3" topLeftCell="A4" activePane="bottomLeft" state="frozen"/>
      <selection pane="bottomLeft" activeCell="G3" sqref="G3"/>
    </sheetView>
  </sheetViews>
  <sheetFormatPr defaultColWidth="9.140625" defaultRowHeight="15" x14ac:dyDescent="0.25"/>
  <cols>
    <col min="1" max="1" width="9.140625" style="13" customWidth="1"/>
    <col min="2" max="2" width="9.140625" style="14" customWidth="1"/>
    <col min="3" max="3" width="42" style="13" customWidth="1"/>
    <col min="4" max="4" width="9.140625" style="13"/>
    <col min="5" max="5" width="14" style="13" customWidth="1"/>
    <col min="6" max="6" width="13.140625" style="13" customWidth="1"/>
    <col min="7" max="7" width="16.5703125" style="13" customWidth="1"/>
    <col min="8" max="16384" width="9.140625" style="13"/>
  </cols>
  <sheetData>
    <row r="1" spans="1:7" x14ac:dyDescent="0.25">
      <c r="A1" s="228" t="s">
        <v>2770</v>
      </c>
      <c r="B1" s="229"/>
      <c r="C1" s="227"/>
      <c r="D1" s="227"/>
      <c r="E1" s="227"/>
      <c r="F1" s="227"/>
    </row>
    <row r="3" spans="1:7" ht="28.5" x14ac:dyDescent="0.25">
      <c r="A3" s="18" t="s">
        <v>6</v>
      </c>
      <c r="B3" s="19"/>
      <c r="C3" s="62"/>
      <c r="D3" s="21" t="s">
        <v>725</v>
      </c>
      <c r="E3" s="94" t="s">
        <v>1684</v>
      </c>
      <c r="F3" s="93" t="s">
        <v>1685</v>
      </c>
    </row>
    <row r="4" spans="1:7" x14ac:dyDescent="0.25">
      <c r="A4" s="24" t="s">
        <v>215</v>
      </c>
      <c r="B4" s="2"/>
      <c r="C4" s="31"/>
      <c r="D4" s="31"/>
      <c r="E4" s="27"/>
      <c r="F4" s="27"/>
    </row>
    <row r="5" spans="1:7" x14ac:dyDescent="0.25">
      <c r="A5" s="24" t="s">
        <v>11</v>
      </c>
      <c r="B5" s="2"/>
      <c r="C5" s="31"/>
      <c r="D5" s="31"/>
      <c r="E5" s="27"/>
      <c r="F5" s="27"/>
    </row>
    <row r="6" spans="1:7" x14ac:dyDescent="0.25">
      <c r="A6" s="230" t="s">
        <v>216</v>
      </c>
      <c r="B6" s="231" t="s">
        <v>1353</v>
      </c>
      <c r="C6" s="233" t="s">
        <v>217</v>
      </c>
      <c r="D6" s="233">
        <v>1</v>
      </c>
      <c r="E6" s="243">
        <v>39600</v>
      </c>
      <c r="F6" s="243">
        <f t="shared" ref="F6:F30" si="0">E6*D6</f>
        <v>39600</v>
      </c>
      <c r="G6" s="242"/>
    </row>
    <row r="7" spans="1:7" x14ac:dyDescent="0.25">
      <c r="A7" s="230" t="s">
        <v>218</v>
      </c>
      <c r="B7" s="231" t="s">
        <v>1355</v>
      </c>
      <c r="C7" s="232" t="s">
        <v>2700</v>
      </c>
      <c r="D7" s="233">
        <v>1</v>
      </c>
      <c r="E7" s="243">
        <v>140000</v>
      </c>
      <c r="F7" s="243">
        <f>E7*D7</f>
        <v>140000</v>
      </c>
      <c r="G7" s="242"/>
    </row>
    <row r="8" spans="1:7" x14ac:dyDescent="0.25">
      <c r="A8" s="24" t="s">
        <v>15</v>
      </c>
      <c r="B8" s="2"/>
      <c r="C8" s="31"/>
      <c r="D8" s="31"/>
      <c r="E8" s="27"/>
      <c r="F8" s="27"/>
    </row>
    <row r="9" spans="1:7" x14ac:dyDescent="0.25">
      <c r="A9" s="24" t="s">
        <v>220</v>
      </c>
      <c r="B9" s="2" t="s">
        <v>1356</v>
      </c>
      <c r="C9" s="31" t="s">
        <v>222</v>
      </c>
      <c r="D9" s="31">
        <v>13</v>
      </c>
      <c r="E9" s="91">
        <v>4100</v>
      </c>
      <c r="F9" s="91">
        <f>E9*D9</f>
        <v>53300</v>
      </c>
    </row>
    <row r="10" spans="1:7" x14ac:dyDescent="0.25">
      <c r="A10" s="230" t="s">
        <v>221</v>
      </c>
      <c r="B10" s="231" t="s">
        <v>1354</v>
      </c>
      <c r="C10" s="233" t="s">
        <v>219</v>
      </c>
      <c r="D10" s="233">
        <v>1</v>
      </c>
      <c r="E10" s="243">
        <v>66810</v>
      </c>
      <c r="F10" s="243">
        <f t="shared" si="0"/>
        <v>66810</v>
      </c>
      <c r="G10" s="242"/>
    </row>
    <row r="11" spans="1:7" x14ac:dyDescent="0.25">
      <c r="A11" s="24" t="s">
        <v>223</v>
      </c>
      <c r="B11" s="2" t="s">
        <v>1357</v>
      </c>
      <c r="C11" s="31" t="s">
        <v>224</v>
      </c>
      <c r="D11" s="31">
        <v>13</v>
      </c>
      <c r="E11" s="91">
        <v>1200</v>
      </c>
      <c r="F11" s="91">
        <f t="shared" si="0"/>
        <v>15600</v>
      </c>
    </row>
    <row r="12" spans="1:7" x14ac:dyDescent="0.25">
      <c r="A12" s="24" t="s">
        <v>225</v>
      </c>
      <c r="B12" s="2" t="s">
        <v>2533</v>
      </c>
      <c r="C12" s="31" t="s">
        <v>226</v>
      </c>
      <c r="D12" s="31">
        <v>13</v>
      </c>
      <c r="E12" s="91">
        <v>4800</v>
      </c>
      <c r="F12" s="91">
        <f t="shared" si="0"/>
        <v>62400</v>
      </c>
    </row>
    <row r="13" spans="1:7" x14ac:dyDescent="0.25">
      <c r="A13" s="24" t="s">
        <v>227</v>
      </c>
      <c r="B13" s="2" t="s">
        <v>1358</v>
      </c>
      <c r="C13" s="31" t="s">
        <v>228</v>
      </c>
      <c r="D13" s="31">
        <v>13</v>
      </c>
      <c r="E13" s="91">
        <v>890</v>
      </c>
      <c r="F13" s="91">
        <f t="shared" si="0"/>
        <v>11570</v>
      </c>
    </row>
    <row r="14" spans="1:7" x14ac:dyDescent="0.25">
      <c r="A14" s="24" t="s">
        <v>229</v>
      </c>
      <c r="B14" s="2" t="s">
        <v>1359</v>
      </c>
      <c r="C14" s="31" t="s">
        <v>230</v>
      </c>
      <c r="D14" s="31">
        <v>13</v>
      </c>
      <c r="E14" s="91">
        <v>5900</v>
      </c>
      <c r="F14" s="91">
        <f t="shared" si="0"/>
        <v>76700</v>
      </c>
    </row>
    <row r="15" spans="1:7" x14ac:dyDescent="0.25">
      <c r="A15" s="24" t="s">
        <v>231</v>
      </c>
      <c r="B15" s="2" t="s">
        <v>1360</v>
      </c>
      <c r="C15" s="31" t="s">
        <v>232</v>
      </c>
      <c r="D15" s="31">
        <v>1</v>
      </c>
      <c r="E15" s="91">
        <v>2300</v>
      </c>
      <c r="F15" s="91">
        <f t="shared" si="0"/>
        <v>2300</v>
      </c>
    </row>
    <row r="16" spans="1:7" x14ac:dyDescent="0.25">
      <c r="A16" s="24" t="s">
        <v>233</v>
      </c>
      <c r="B16" s="2" t="s">
        <v>1361</v>
      </c>
      <c r="C16" s="31" t="s">
        <v>234</v>
      </c>
      <c r="D16" s="31">
        <v>1</v>
      </c>
      <c r="E16" s="91">
        <v>21300</v>
      </c>
      <c r="F16" s="91">
        <f t="shared" si="0"/>
        <v>21300</v>
      </c>
    </row>
    <row r="17" spans="1:6" x14ac:dyDescent="0.25">
      <c r="A17" s="24" t="s">
        <v>235</v>
      </c>
      <c r="B17" s="2" t="s">
        <v>1362</v>
      </c>
      <c r="C17" s="31" t="s">
        <v>908</v>
      </c>
      <c r="D17" s="31">
        <v>13</v>
      </c>
      <c r="E17" s="91">
        <v>1300</v>
      </c>
      <c r="F17" s="91">
        <f t="shared" si="0"/>
        <v>16900</v>
      </c>
    </row>
    <row r="18" spans="1:6" x14ac:dyDescent="0.25">
      <c r="A18" s="24" t="s">
        <v>236</v>
      </c>
      <c r="B18" s="2" t="s">
        <v>1363</v>
      </c>
      <c r="C18" s="31" t="s">
        <v>237</v>
      </c>
      <c r="D18" s="31">
        <v>13</v>
      </c>
      <c r="E18" s="91">
        <v>1630</v>
      </c>
      <c r="F18" s="91">
        <f t="shared" si="0"/>
        <v>21190</v>
      </c>
    </row>
    <row r="19" spans="1:6" x14ac:dyDescent="0.25">
      <c r="A19" s="24" t="s">
        <v>238</v>
      </c>
      <c r="B19" s="2" t="s">
        <v>1364</v>
      </c>
      <c r="C19" s="31" t="s">
        <v>239</v>
      </c>
      <c r="D19" s="31">
        <v>13</v>
      </c>
      <c r="E19" s="91">
        <v>900</v>
      </c>
      <c r="F19" s="91">
        <f t="shared" si="0"/>
        <v>11700</v>
      </c>
    </row>
    <row r="20" spans="1:6" x14ac:dyDescent="0.25">
      <c r="A20" s="24" t="s">
        <v>240</v>
      </c>
      <c r="B20" s="2" t="s">
        <v>1365</v>
      </c>
      <c r="C20" s="31" t="s">
        <v>241</v>
      </c>
      <c r="D20" s="31">
        <v>1</v>
      </c>
      <c r="E20" s="91">
        <v>25200</v>
      </c>
      <c r="F20" s="91">
        <f t="shared" si="0"/>
        <v>25200</v>
      </c>
    </row>
    <row r="21" spans="1:6" x14ac:dyDescent="0.25">
      <c r="A21" s="24" t="s">
        <v>242</v>
      </c>
      <c r="B21" s="2" t="s">
        <v>1366</v>
      </c>
      <c r="C21" s="31" t="s">
        <v>243</v>
      </c>
      <c r="D21" s="31">
        <v>13</v>
      </c>
      <c r="E21" s="91">
        <v>2510</v>
      </c>
      <c r="F21" s="91">
        <f t="shared" si="0"/>
        <v>32630</v>
      </c>
    </row>
    <row r="22" spans="1:6" x14ac:dyDescent="0.25">
      <c r="A22" s="24" t="s">
        <v>244</v>
      </c>
      <c r="B22" s="2" t="s">
        <v>1367</v>
      </c>
      <c r="C22" s="31" t="s">
        <v>245</v>
      </c>
      <c r="D22" s="31">
        <v>13</v>
      </c>
      <c r="E22" s="91">
        <v>6450</v>
      </c>
      <c r="F22" s="91">
        <f t="shared" si="0"/>
        <v>83850</v>
      </c>
    </row>
    <row r="23" spans="1:6" x14ac:dyDescent="0.25">
      <c r="A23" s="24" t="s">
        <v>246</v>
      </c>
      <c r="B23" s="2" t="s">
        <v>1368</v>
      </c>
      <c r="C23" s="31" t="s">
        <v>247</v>
      </c>
      <c r="D23" s="31">
        <v>1</v>
      </c>
      <c r="E23" s="91">
        <v>9000</v>
      </c>
      <c r="F23" s="91">
        <f t="shared" si="0"/>
        <v>9000</v>
      </c>
    </row>
    <row r="24" spans="1:6" x14ac:dyDescent="0.25">
      <c r="A24" s="24" t="s">
        <v>248</v>
      </c>
      <c r="B24" s="2" t="s">
        <v>1369</v>
      </c>
      <c r="C24" s="31" t="s">
        <v>249</v>
      </c>
      <c r="D24" s="31">
        <v>1</v>
      </c>
      <c r="E24" s="91">
        <v>133000</v>
      </c>
      <c r="F24" s="91">
        <f t="shared" si="0"/>
        <v>133000</v>
      </c>
    </row>
    <row r="25" spans="1:6" x14ac:dyDescent="0.25">
      <c r="A25" s="24" t="s">
        <v>250</v>
      </c>
      <c r="B25" s="2" t="s">
        <v>1370</v>
      </c>
      <c r="C25" s="31" t="s">
        <v>251</v>
      </c>
      <c r="D25" s="31">
        <v>1</v>
      </c>
      <c r="E25" s="91">
        <v>29900</v>
      </c>
      <c r="F25" s="91">
        <f t="shared" si="0"/>
        <v>29900</v>
      </c>
    </row>
    <row r="26" spans="1:6" x14ac:dyDescent="0.25">
      <c r="A26" s="24" t="s">
        <v>252</v>
      </c>
      <c r="B26" s="2" t="s">
        <v>1371</v>
      </c>
      <c r="C26" s="31" t="s">
        <v>253</v>
      </c>
      <c r="D26" s="31">
        <v>1</v>
      </c>
      <c r="E26" s="91">
        <v>17700</v>
      </c>
      <c r="F26" s="91">
        <f t="shared" si="0"/>
        <v>17700</v>
      </c>
    </row>
    <row r="27" spans="1:6" x14ac:dyDescent="0.25">
      <c r="A27" s="24" t="s">
        <v>254</v>
      </c>
      <c r="B27" s="2" t="s">
        <v>1372</v>
      </c>
      <c r="C27" s="31" t="s">
        <v>255</v>
      </c>
      <c r="D27" s="31">
        <v>1</v>
      </c>
      <c r="E27" s="91">
        <v>33200</v>
      </c>
      <c r="F27" s="91">
        <f t="shared" si="0"/>
        <v>33200</v>
      </c>
    </row>
    <row r="28" spans="1:6" x14ac:dyDescent="0.25">
      <c r="A28" s="24" t="s">
        <v>256</v>
      </c>
      <c r="B28" s="2" t="s">
        <v>1373</v>
      </c>
      <c r="C28" s="31" t="s">
        <v>257</v>
      </c>
      <c r="D28" s="31">
        <v>1</v>
      </c>
      <c r="E28" s="91">
        <v>28700</v>
      </c>
      <c r="F28" s="91">
        <f t="shared" si="0"/>
        <v>28700</v>
      </c>
    </row>
    <row r="29" spans="1:6" x14ac:dyDescent="0.25">
      <c r="A29" s="24" t="s">
        <v>258</v>
      </c>
      <c r="B29" s="2" t="s">
        <v>1374</v>
      </c>
      <c r="C29" s="31" t="s">
        <v>259</v>
      </c>
      <c r="D29" s="31">
        <v>1</v>
      </c>
      <c r="E29" s="91">
        <v>9800</v>
      </c>
      <c r="F29" s="91">
        <f t="shared" si="0"/>
        <v>9800</v>
      </c>
    </row>
    <row r="30" spans="1:6" x14ac:dyDescent="0.25">
      <c r="A30" s="24" t="s">
        <v>260</v>
      </c>
      <c r="B30" s="2" t="s">
        <v>1375</v>
      </c>
      <c r="C30" s="31" t="s">
        <v>261</v>
      </c>
      <c r="D30" s="31">
        <v>1</v>
      </c>
      <c r="E30" s="91">
        <v>21700</v>
      </c>
      <c r="F30" s="91">
        <f t="shared" si="0"/>
        <v>21700</v>
      </c>
    </row>
    <row r="31" spans="1:6" x14ac:dyDescent="0.25">
      <c r="A31" s="24" t="s">
        <v>14</v>
      </c>
      <c r="B31" s="2"/>
      <c r="C31" s="31"/>
      <c r="D31" s="31"/>
      <c r="E31" s="27"/>
      <c r="F31" s="27"/>
    </row>
    <row r="32" spans="1:6" x14ac:dyDescent="0.25">
      <c r="A32" s="24" t="s">
        <v>11</v>
      </c>
      <c r="B32" s="2"/>
      <c r="C32" s="31"/>
      <c r="D32" s="31"/>
      <c r="E32" s="27"/>
      <c r="F32" s="27"/>
    </row>
    <row r="33" spans="1:7" ht="30" x14ac:dyDescent="0.25">
      <c r="A33" s="121" t="s">
        <v>13</v>
      </c>
      <c r="B33" s="37" t="s">
        <v>1251</v>
      </c>
      <c r="C33" s="30" t="s">
        <v>2703</v>
      </c>
      <c r="D33" s="31">
        <v>1</v>
      </c>
      <c r="E33" s="91">
        <v>5400</v>
      </c>
      <c r="F33" s="91">
        <f>E33*D33</f>
        <v>5400</v>
      </c>
    </row>
    <row r="34" spans="1:7" ht="30" x14ac:dyDescent="0.25">
      <c r="A34" s="230" t="s">
        <v>262</v>
      </c>
      <c r="B34" s="231" t="s">
        <v>1252</v>
      </c>
      <c r="C34" s="232" t="s">
        <v>263</v>
      </c>
      <c r="D34" s="233">
        <v>1</v>
      </c>
      <c r="E34" s="243">
        <v>2200</v>
      </c>
      <c r="F34" s="243">
        <f t="shared" ref="F34" si="1">E34*D34</f>
        <v>2200</v>
      </c>
      <c r="G34" s="242"/>
    </row>
    <row r="35" spans="1:7" x14ac:dyDescent="0.25">
      <c r="A35" s="24" t="s">
        <v>15</v>
      </c>
      <c r="B35" s="2"/>
      <c r="C35" s="31"/>
      <c r="D35" s="31"/>
      <c r="E35" s="91"/>
      <c r="F35" s="91"/>
    </row>
    <row r="36" spans="1:7" ht="30" x14ac:dyDescent="0.25">
      <c r="A36" s="240" t="s">
        <v>1828</v>
      </c>
      <c r="B36" s="241" t="s">
        <v>1253</v>
      </c>
      <c r="C36" s="232" t="s">
        <v>2702</v>
      </c>
      <c r="D36" s="233">
        <v>1</v>
      </c>
      <c r="E36" s="243">
        <v>4920</v>
      </c>
      <c r="F36" s="243">
        <f>E36*D36</f>
        <v>4920</v>
      </c>
      <c r="G36" s="242"/>
    </row>
    <row r="37" spans="1:7" x14ac:dyDescent="0.25">
      <c r="A37" s="24" t="s">
        <v>12</v>
      </c>
      <c r="B37" s="2"/>
      <c r="C37" s="31"/>
      <c r="D37" s="31"/>
      <c r="E37" s="27"/>
      <c r="F37" s="27"/>
    </row>
    <row r="38" spans="1:7" x14ac:dyDescent="0.25">
      <c r="A38" s="24" t="s">
        <v>11</v>
      </c>
      <c r="B38" s="2"/>
      <c r="C38" s="31"/>
      <c r="D38" s="31"/>
      <c r="E38" s="27"/>
      <c r="F38" s="27"/>
    </row>
    <row r="39" spans="1:7" ht="30" x14ac:dyDescent="0.25">
      <c r="A39" s="24" t="s">
        <v>1827</v>
      </c>
      <c r="B39" s="2" t="s">
        <v>1250</v>
      </c>
      <c r="C39" s="3" t="s">
        <v>2701</v>
      </c>
      <c r="D39" s="31">
        <v>1</v>
      </c>
      <c r="E39" s="91">
        <v>18680</v>
      </c>
      <c r="F39" s="91">
        <f>E39*D39</f>
        <v>18680</v>
      </c>
    </row>
    <row r="40" spans="1:7" x14ac:dyDescent="0.25">
      <c r="A40" s="24"/>
      <c r="B40" s="2"/>
      <c r="C40" s="24" t="s">
        <v>732</v>
      </c>
      <c r="D40" s="24"/>
      <c r="E40" s="24"/>
      <c r="F40" s="41">
        <f>SUM(F4:F39)</f>
        <v>995250</v>
      </c>
    </row>
  </sheetData>
  <customSheetViews>
    <customSheetView guid="{9CAF924E-FB22-4352-899B-CA2FA34568E5}" topLeftCell="A16">
      <selection activeCell="H1" sqref="H1:I1048576"/>
      <pageMargins left="0.7" right="0.7" top="0.75" bottom="0.75" header="0.3" footer="0.3"/>
      <pageSetup paperSize="9" orientation="portrait" r:id="rId1"/>
    </customSheetView>
    <customSheetView guid="{4F951AFB-7D37-4856-A103-EE26E8391DCE}">
      <selection activeCell="C49" sqref="C49"/>
      <pageMargins left="0.7" right="0.7" top="0.75" bottom="0.75" header="0.3" footer="0.3"/>
      <pageSetup paperSize="9" orientation="portrait" r:id="rId2"/>
    </customSheetView>
    <customSheetView guid="{709AD3A8-328E-45BA-BC00-DF82ADDF9793}">
      <selection activeCell="B5" sqref="B5"/>
      <pageMargins left="0.7" right="0.7" top="0.75" bottom="0.75" header="0.3" footer="0.3"/>
      <pageSetup paperSize="9" orientation="portrait" r:id="rId3"/>
    </customSheetView>
    <customSheetView guid="{F240F874-9389-4AFC-9ABC-AEADDD958E86}" topLeftCell="A4">
      <selection activeCell="B9" sqref="B9"/>
      <pageMargins left="0.7" right="0.7" top="0.75" bottom="0.75" header="0.3" footer="0.3"/>
      <pageSetup paperSize="9" orientation="portrait" r:id="rId4"/>
    </customSheetView>
    <customSheetView guid="{473FF729-6168-486A-B0F2-F03FF3B87848}" topLeftCell="A8">
      <selection activeCell="F62" sqref="F62"/>
      <pageMargins left="0.7" right="0.7" top="0.75" bottom="0.75" header="0.3" footer="0.3"/>
    </customSheetView>
    <customSheetView guid="{83A0E709-33FC-426A-85B0-961FE193E95B}" topLeftCell="A43">
      <selection activeCell="E61" sqref="E61"/>
      <pageMargins left="0.7" right="0.7" top="0.75" bottom="0.75" header="0.3" footer="0.3"/>
    </customSheetView>
    <customSheetView guid="{96B61763-A3EC-4846-A7E2-1991A051E894}" topLeftCell="A28">
      <selection activeCell="B46" sqref="B46"/>
      <pageMargins left="0.7" right="0.7" top="0.75" bottom="0.75" header="0.3" footer="0.3"/>
      <pageSetup paperSize="9" orientation="portrait" r:id="rId5"/>
    </customSheetView>
    <customSheetView guid="{97DD9573-DC11-434A-AAE9-AC7D3724C7C8}" showPageBreaks="1">
      <selection activeCell="C49" sqref="C49"/>
      <pageMargins left="0.7" right="0.7" top="0.75" bottom="0.75" header="0.3" footer="0.3"/>
      <pageSetup paperSize="9" orientation="portrait" r:id="rId6"/>
    </customSheetView>
    <customSheetView guid="{6DAA9C1B-36AB-4569-8373-154083942CBB}" topLeftCell="A22">
      <selection activeCell="C30" sqref="C30"/>
      <pageMargins left="0.7" right="0.7" top="0.75" bottom="0.75" header="0.3" footer="0.3"/>
    </customSheetView>
    <customSheetView guid="{2AC1EAFE-55F5-48E8-8121-3164CD51F25E}" topLeftCell="A46">
      <selection activeCell="C13" sqref="C13"/>
      <pageMargins left="0.7" right="0.7" top="0.75" bottom="0.75" header="0.3" footer="0.3"/>
    </customSheetView>
    <customSheetView guid="{746AC705-1951-4F4A-AFC0-292C9CBB2FB0}" topLeftCell="A16">
      <selection activeCell="H1" sqref="H1:I1048576"/>
      <pageMargins left="0.7" right="0.7" top="0.75" bottom="0.75" header="0.3" footer="0.3"/>
      <pageSetup paperSize="9" orientation="portrait" r:id="rId7"/>
    </customSheetView>
  </customSheetViews>
  <dataValidations count="1">
    <dataValidation type="textLength" operator="equal" allowBlank="1" showInputMessage="1" showErrorMessage="1" errorTitle="КОД ТОВАРА" error="Код товара должен состоять из 8 цифр." sqref="B2:B1048576" xr:uid="{00000000-0002-0000-0C00-000000000000}">
      <formula1>8</formula1>
    </dataValidation>
  </dataValidations>
  <pageMargins left="0.7" right="0.7" top="0.75" bottom="0.75" header="0.3" footer="0.3"/>
  <pageSetup paperSize="9" orientation="portrait" r:id="rId8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3" tint="0.59999389629810485"/>
  </sheetPr>
  <dimension ref="A1:G176"/>
  <sheetViews>
    <sheetView zoomScaleNormal="100" workbookViewId="0">
      <pane ySplit="3" topLeftCell="A125" activePane="bottomLeft" state="frozen"/>
      <selection pane="bottomLeft" activeCell="G3" sqref="G3"/>
    </sheetView>
  </sheetViews>
  <sheetFormatPr defaultColWidth="9.140625" defaultRowHeight="15" x14ac:dyDescent="0.25"/>
  <cols>
    <col min="1" max="1" width="9.42578125" style="13" customWidth="1"/>
    <col min="2" max="2" width="9.140625" style="14" customWidth="1"/>
    <col min="3" max="3" width="41.140625" style="13" customWidth="1"/>
    <col min="4" max="4" width="9.5703125" style="13" customWidth="1"/>
    <col min="5" max="5" width="15.140625" style="13" customWidth="1"/>
    <col min="6" max="6" width="15.28515625" style="13" customWidth="1"/>
    <col min="7" max="7" width="15.7109375" style="15" customWidth="1"/>
    <col min="8" max="16384" width="9.140625" style="13"/>
  </cols>
  <sheetData>
    <row r="1" spans="1:7" x14ac:dyDescent="0.25">
      <c r="A1" s="228" t="s">
        <v>2770</v>
      </c>
      <c r="B1" s="229"/>
      <c r="C1" s="227"/>
      <c r="D1" s="227"/>
      <c r="E1" s="227"/>
      <c r="F1" s="227"/>
      <c r="G1" s="13"/>
    </row>
    <row r="3" spans="1:7" ht="28.5" x14ac:dyDescent="0.25">
      <c r="A3" s="18" t="s">
        <v>7</v>
      </c>
      <c r="B3" s="19"/>
      <c r="C3" s="18"/>
      <c r="D3" s="21" t="s">
        <v>725</v>
      </c>
      <c r="E3" s="94" t="s">
        <v>1684</v>
      </c>
      <c r="F3" s="93" t="s">
        <v>1685</v>
      </c>
    </row>
    <row r="4" spans="1:7" x14ac:dyDescent="0.25">
      <c r="A4" s="24" t="s">
        <v>10</v>
      </c>
      <c r="B4" s="116"/>
      <c r="C4" s="117"/>
      <c r="D4" s="114"/>
      <c r="E4" s="137"/>
      <c r="F4" s="137"/>
      <c r="G4" s="13"/>
    </row>
    <row r="5" spans="1:7" x14ac:dyDescent="0.25">
      <c r="A5" s="24" t="s">
        <v>15</v>
      </c>
      <c r="B5" s="2"/>
      <c r="C5" s="31"/>
      <c r="D5" s="31"/>
      <c r="E5" s="27"/>
      <c r="F5" s="27"/>
    </row>
    <row r="6" spans="1:7" x14ac:dyDescent="0.25">
      <c r="A6" s="24" t="s">
        <v>1889</v>
      </c>
      <c r="B6" s="2" t="s">
        <v>1402</v>
      </c>
      <c r="C6" s="31" t="s">
        <v>264</v>
      </c>
      <c r="D6" s="31">
        <v>4</v>
      </c>
      <c r="E6" s="96">
        <v>15900</v>
      </c>
      <c r="F6" s="91">
        <f t="shared" ref="F6:F24" si="0">E6*D6</f>
        <v>63600</v>
      </c>
    </row>
    <row r="7" spans="1:7" x14ac:dyDescent="0.25">
      <c r="A7" s="143" t="s">
        <v>1890</v>
      </c>
      <c r="B7" s="2" t="s">
        <v>1559</v>
      </c>
      <c r="C7" s="114" t="s">
        <v>1891</v>
      </c>
      <c r="D7" s="114">
        <v>1</v>
      </c>
      <c r="E7" s="153">
        <v>1350</v>
      </c>
      <c r="F7" s="91">
        <f t="shared" si="0"/>
        <v>1350</v>
      </c>
    </row>
    <row r="8" spans="1:7" x14ac:dyDescent="0.25">
      <c r="A8" s="24" t="s">
        <v>265</v>
      </c>
      <c r="B8" s="2"/>
      <c r="C8" s="31"/>
      <c r="D8" s="31"/>
      <c r="E8" s="27"/>
      <c r="F8" s="27"/>
    </row>
    <row r="9" spans="1:7" x14ac:dyDescent="0.25">
      <c r="A9" s="24" t="s">
        <v>11</v>
      </c>
      <c r="B9" s="2"/>
      <c r="C9" s="31"/>
      <c r="D9" s="31"/>
      <c r="E9" s="27"/>
      <c r="F9" s="27"/>
    </row>
    <row r="10" spans="1:7" ht="30" x14ac:dyDescent="0.25">
      <c r="A10" s="230" t="s">
        <v>1892</v>
      </c>
      <c r="B10" s="231" t="s">
        <v>1289</v>
      </c>
      <c r="C10" s="232" t="s">
        <v>749</v>
      </c>
      <c r="D10" s="233">
        <v>13</v>
      </c>
      <c r="E10" s="244">
        <v>2200</v>
      </c>
      <c r="F10" s="243">
        <f>E10*D10</f>
        <v>28600</v>
      </c>
      <c r="G10" s="242"/>
    </row>
    <row r="11" spans="1:7" x14ac:dyDescent="0.25">
      <c r="A11" s="230" t="s">
        <v>266</v>
      </c>
      <c r="B11" s="231" t="s">
        <v>1290</v>
      </c>
      <c r="C11" s="233" t="s">
        <v>283</v>
      </c>
      <c r="D11" s="233">
        <v>13</v>
      </c>
      <c r="E11" s="245">
        <v>180</v>
      </c>
      <c r="F11" s="246">
        <f>E11*D11</f>
        <v>2340</v>
      </c>
      <c r="G11" s="242"/>
    </row>
    <row r="12" spans="1:7" x14ac:dyDescent="0.25">
      <c r="A12" s="24" t="s">
        <v>118</v>
      </c>
      <c r="B12" s="116"/>
      <c r="C12" s="114"/>
      <c r="D12" s="114"/>
      <c r="E12" s="103"/>
      <c r="F12" s="104"/>
    </row>
    <row r="13" spans="1:7" x14ac:dyDescent="0.25">
      <c r="A13" s="143" t="s">
        <v>268</v>
      </c>
      <c r="B13" s="2" t="s">
        <v>1808</v>
      </c>
      <c r="C13" s="114" t="s">
        <v>1809</v>
      </c>
      <c r="D13" s="114">
        <v>4</v>
      </c>
      <c r="E13" s="103">
        <v>56800</v>
      </c>
      <c r="F13" s="119">
        <f>E13*D13</f>
        <v>227200</v>
      </c>
    </row>
    <row r="14" spans="1:7" ht="30" x14ac:dyDescent="0.25">
      <c r="A14" s="24" t="s">
        <v>270</v>
      </c>
      <c r="B14" s="2" t="s">
        <v>1814</v>
      </c>
      <c r="C14" s="30" t="s">
        <v>267</v>
      </c>
      <c r="D14" s="31">
        <v>1</v>
      </c>
      <c r="E14" s="96">
        <v>240000</v>
      </c>
      <c r="F14" s="91">
        <f t="shared" si="0"/>
        <v>240000</v>
      </c>
    </row>
    <row r="15" spans="1:7" ht="30" x14ac:dyDescent="0.25">
      <c r="A15" s="24" t="s">
        <v>271</v>
      </c>
      <c r="B15" s="2" t="s">
        <v>1806</v>
      </c>
      <c r="C15" s="30" t="s">
        <v>269</v>
      </c>
      <c r="D15" s="31">
        <v>13</v>
      </c>
      <c r="E15" s="96">
        <v>72000</v>
      </c>
      <c r="F15" s="91">
        <f t="shared" si="0"/>
        <v>936000</v>
      </c>
    </row>
    <row r="16" spans="1:7" ht="30" x14ac:dyDescent="0.25">
      <c r="A16" s="24" t="s">
        <v>273</v>
      </c>
      <c r="B16" s="2" t="s">
        <v>1284</v>
      </c>
      <c r="C16" s="30" t="s">
        <v>272</v>
      </c>
      <c r="D16" s="31">
        <v>5</v>
      </c>
      <c r="E16" s="98">
        <v>42400</v>
      </c>
      <c r="F16" s="91">
        <f>E16*D16</f>
        <v>212000</v>
      </c>
    </row>
    <row r="17" spans="1:6" ht="30" x14ac:dyDescent="0.25">
      <c r="A17" s="24" t="s">
        <v>275</v>
      </c>
      <c r="B17" s="2" t="s">
        <v>1285</v>
      </c>
      <c r="C17" s="30" t="s">
        <v>274</v>
      </c>
      <c r="D17" s="31">
        <v>5</v>
      </c>
      <c r="E17" s="98">
        <v>59000</v>
      </c>
      <c r="F17" s="91">
        <f>E17*D17</f>
        <v>295000</v>
      </c>
    </row>
    <row r="18" spans="1:6" ht="30" x14ac:dyDescent="0.25">
      <c r="A18" s="24" t="s">
        <v>276</v>
      </c>
      <c r="B18" s="2" t="s">
        <v>2538</v>
      </c>
      <c r="C18" s="30" t="s">
        <v>1893</v>
      </c>
      <c r="D18" s="31">
        <v>13</v>
      </c>
      <c r="E18" s="96">
        <v>4960</v>
      </c>
      <c r="F18" s="91">
        <f t="shared" si="0"/>
        <v>64480</v>
      </c>
    </row>
    <row r="19" spans="1:6" ht="30" x14ac:dyDescent="0.25">
      <c r="A19" s="24" t="s">
        <v>278</v>
      </c>
      <c r="B19" s="2" t="s">
        <v>1288</v>
      </c>
      <c r="C19" s="30" t="s">
        <v>1894</v>
      </c>
      <c r="D19" s="31">
        <v>13</v>
      </c>
      <c r="E19" s="99">
        <v>800</v>
      </c>
      <c r="F19" s="91">
        <f>E19*D19</f>
        <v>10400</v>
      </c>
    </row>
    <row r="20" spans="1:6" ht="30" x14ac:dyDescent="0.25">
      <c r="A20" s="24" t="s">
        <v>279</v>
      </c>
      <c r="B20" s="2" t="s">
        <v>1283</v>
      </c>
      <c r="C20" s="30" t="s">
        <v>1895</v>
      </c>
      <c r="D20" s="31">
        <v>13</v>
      </c>
      <c r="E20" s="99">
        <v>800</v>
      </c>
      <c r="F20" s="91">
        <f>E20*D20</f>
        <v>10400</v>
      </c>
    </row>
    <row r="21" spans="1:6" x14ac:dyDescent="0.25">
      <c r="A21" s="1" t="s">
        <v>280</v>
      </c>
      <c r="B21" s="2" t="s">
        <v>2747</v>
      </c>
      <c r="C21" s="3" t="s">
        <v>1030</v>
      </c>
      <c r="D21" s="4">
        <v>1</v>
      </c>
      <c r="E21" s="96">
        <v>28400</v>
      </c>
      <c r="F21" s="91">
        <f>E21*D21</f>
        <v>28400</v>
      </c>
    </row>
    <row r="22" spans="1:6" ht="30" x14ac:dyDescent="0.25">
      <c r="A22" s="24" t="s">
        <v>281</v>
      </c>
      <c r="B22" s="2" t="s">
        <v>1286</v>
      </c>
      <c r="C22" s="30" t="s">
        <v>957</v>
      </c>
      <c r="D22" s="31">
        <v>5</v>
      </c>
      <c r="E22" s="98">
        <v>57500</v>
      </c>
      <c r="F22" s="91">
        <f t="shared" si="0"/>
        <v>287500</v>
      </c>
    </row>
    <row r="23" spans="1:6" ht="30" x14ac:dyDescent="0.25">
      <c r="A23" s="24" t="s">
        <v>282</v>
      </c>
      <c r="B23" s="2" t="s">
        <v>1287</v>
      </c>
      <c r="C23" s="30" t="s">
        <v>277</v>
      </c>
      <c r="D23" s="31">
        <v>5</v>
      </c>
      <c r="E23" s="98">
        <v>53500</v>
      </c>
      <c r="F23" s="91">
        <f t="shared" si="0"/>
        <v>267500</v>
      </c>
    </row>
    <row r="24" spans="1:6" ht="60" x14ac:dyDescent="0.25">
      <c r="A24" s="24" t="s">
        <v>1742</v>
      </c>
      <c r="B24" s="2" t="s">
        <v>2615</v>
      </c>
      <c r="C24" s="30" t="s">
        <v>1896</v>
      </c>
      <c r="D24" s="31">
        <v>1</v>
      </c>
      <c r="E24" s="99">
        <v>124800</v>
      </c>
      <c r="F24" s="91">
        <f t="shared" si="0"/>
        <v>124800</v>
      </c>
    </row>
    <row r="25" spans="1:6" ht="45" x14ac:dyDescent="0.25">
      <c r="A25" s="1" t="s">
        <v>284</v>
      </c>
      <c r="B25" s="2" t="s">
        <v>2773</v>
      </c>
      <c r="C25" s="3" t="s">
        <v>958</v>
      </c>
      <c r="D25" s="164">
        <v>1</v>
      </c>
      <c r="E25" s="118">
        <v>298000</v>
      </c>
      <c r="F25" s="165">
        <f>E25*D25</f>
        <v>298000</v>
      </c>
    </row>
    <row r="26" spans="1:6" x14ac:dyDescent="0.25">
      <c r="A26" s="143" t="s">
        <v>965</v>
      </c>
      <c r="B26" s="2" t="s">
        <v>2535</v>
      </c>
      <c r="C26" s="117" t="s">
        <v>1897</v>
      </c>
      <c r="D26" s="114">
        <v>13</v>
      </c>
      <c r="E26" s="103">
        <v>550</v>
      </c>
      <c r="F26" s="104">
        <f>E26*D26</f>
        <v>7150</v>
      </c>
    </row>
    <row r="27" spans="1:6" x14ac:dyDescent="0.25">
      <c r="A27" s="143" t="s">
        <v>966</v>
      </c>
      <c r="B27" s="2" t="s">
        <v>2758</v>
      </c>
      <c r="C27" s="117" t="s">
        <v>1898</v>
      </c>
      <c r="D27" s="114">
        <v>13</v>
      </c>
      <c r="E27" s="103">
        <v>1100</v>
      </c>
      <c r="F27" s="104">
        <f>E27*D27</f>
        <v>14300</v>
      </c>
    </row>
    <row r="28" spans="1:6" x14ac:dyDescent="0.25">
      <c r="A28" s="143" t="s">
        <v>967</v>
      </c>
      <c r="B28" s="2" t="s">
        <v>2742</v>
      </c>
      <c r="C28" s="117" t="s">
        <v>1899</v>
      </c>
      <c r="D28" s="114">
        <v>13</v>
      </c>
      <c r="E28" s="103">
        <v>90</v>
      </c>
      <c r="F28" s="104">
        <f t="shared" ref="F28:F34" si="1">E28*D28</f>
        <v>1170</v>
      </c>
    </row>
    <row r="29" spans="1:6" ht="30" x14ac:dyDescent="0.25">
      <c r="A29" s="143" t="s">
        <v>968</v>
      </c>
      <c r="B29" s="2" t="s">
        <v>2536</v>
      </c>
      <c r="C29" s="117" t="s">
        <v>1900</v>
      </c>
      <c r="D29" s="114">
        <v>13</v>
      </c>
      <c r="E29" s="103">
        <v>220</v>
      </c>
      <c r="F29" s="104">
        <f t="shared" si="1"/>
        <v>2860</v>
      </c>
    </row>
    <row r="30" spans="1:6" x14ac:dyDescent="0.25">
      <c r="A30" s="143" t="s">
        <v>969</v>
      </c>
      <c r="B30" s="2" t="s">
        <v>2604</v>
      </c>
      <c r="C30" s="117" t="s">
        <v>2603</v>
      </c>
      <c r="D30" s="114">
        <v>13</v>
      </c>
      <c r="E30" s="103">
        <v>200</v>
      </c>
      <c r="F30" s="104">
        <f t="shared" si="1"/>
        <v>2600</v>
      </c>
    </row>
    <row r="31" spans="1:6" x14ac:dyDescent="0.25">
      <c r="A31" s="143" t="s">
        <v>970</v>
      </c>
      <c r="B31" s="2" t="s">
        <v>2616</v>
      </c>
      <c r="C31" s="117" t="s">
        <v>1901</v>
      </c>
      <c r="D31" s="114">
        <v>1</v>
      </c>
      <c r="E31" s="103">
        <v>880</v>
      </c>
      <c r="F31" s="104">
        <f t="shared" si="1"/>
        <v>880</v>
      </c>
    </row>
    <row r="32" spans="1:6" ht="30" x14ac:dyDescent="0.25">
      <c r="A32" s="143" t="s">
        <v>971</v>
      </c>
      <c r="B32" s="2" t="s">
        <v>2743</v>
      </c>
      <c r="C32" s="117" t="s">
        <v>1902</v>
      </c>
      <c r="D32" s="114">
        <v>13</v>
      </c>
      <c r="E32" s="103">
        <v>4280</v>
      </c>
      <c r="F32" s="104">
        <f t="shared" si="1"/>
        <v>55640</v>
      </c>
    </row>
    <row r="33" spans="1:7" ht="30" x14ac:dyDescent="0.25">
      <c r="A33" s="143" t="s">
        <v>977</v>
      </c>
      <c r="B33" s="2" t="s">
        <v>2784</v>
      </c>
      <c r="C33" s="117" t="s">
        <v>2605</v>
      </c>
      <c r="D33" s="114">
        <v>13</v>
      </c>
      <c r="E33" s="103">
        <v>2500</v>
      </c>
      <c r="F33" s="165">
        <f t="shared" si="1"/>
        <v>32500</v>
      </c>
    </row>
    <row r="34" spans="1:7" x14ac:dyDescent="0.25">
      <c r="A34" s="143" t="s">
        <v>978</v>
      </c>
      <c r="B34" s="2" t="s">
        <v>2764</v>
      </c>
      <c r="C34" s="117" t="s">
        <v>1903</v>
      </c>
      <c r="D34" s="114">
        <v>13</v>
      </c>
      <c r="E34" s="103">
        <v>650</v>
      </c>
      <c r="F34" s="104">
        <f t="shared" si="1"/>
        <v>8450</v>
      </c>
    </row>
    <row r="35" spans="1:7" ht="30" x14ac:dyDescent="0.25">
      <c r="A35" s="143" t="s">
        <v>979</v>
      </c>
      <c r="B35" s="2" t="s">
        <v>2606</v>
      </c>
      <c r="C35" s="117" t="s">
        <v>1904</v>
      </c>
      <c r="D35" s="114">
        <v>13</v>
      </c>
      <c r="E35" s="103">
        <v>1570</v>
      </c>
      <c r="F35" s="165">
        <f t="shared" ref="F35:F40" si="2">E35*D35</f>
        <v>20410</v>
      </c>
    </row>
    <row r="36" spans="1:7" x14ac:dyDescent="0.25">
      <c r="A36" s="143" t="s">
        <v>980</v>
      </c>
      <c r="B36" s="2" t="s">
        <v>2759</v>
      </c>
      <c r="C36" s="117" t="s">
        <v>1905</v>
      </c>
      <c r="D36" s="114">
        <v>13</v>
      </c>
      <c r="E36" s="103">
        <v>2300</v>
      </c>
      <c r="F36" s="104">
        <f t="shared" si="2"/>
        <v>29900</v>
      </c>
    </row>
    <row r="37" spans="1:7" x14ac:dyDescent="0.25">
      <c r="A37" s="143" t="s">
        <v>981</v>
      </c>
      <c r="B37" s="2" t="s">
        <v>2760</v>
      </c>
      <c r="C37" s="117" t="s">
        <v>1906</v>
      </c>
      <c r="D37" s="114">
        <v>13</v>
      </c>
      <c r="E37" s="103">
        <v>1980</v>
      </c>
      <c r="F37" s="104">
        <f t="shared" si="2"/>
        <v>25740</v>
      </c>
    </row>
    <row r="38" spans="1:7" x14ac:dyDescent="0.25">
      <c r="A38" s="143" t="s">
        <v>982</v>
      </c>
      <c r="B38" s="2" t="s">
        <v>2534</v>
      </c>
      <c r="C38" s="117" t="s">
        <v>1907</v>
      </c>
      <c r="D38" s="114">
        <v>13</v>
      </c>
      <c r="E38" s="103">
        <v>540</v>
      </c>
      <c r="F38" s="165">
        <f t="shared" si="2"/>
        <v>7020</v>
      </c>
    </row>
    <row r="39" spans="1:7" x14ac:dyDescent="0.25">
      <c r="A39" s="143" t="s">
        <v>983</v>
      </c>
      <c r="B39" s="2">
        <v>30005614</v>
      </c>
      <c r="C39" s="117" t="s">
        <v>1908</v>
      </c>
      <c r="D39" s="114">
        <v>13</v>
      </c>
      <c r="E39" s="103">
        <v>2580</v>
      </c>
      <c r="F39" s="165">
        <f t="shared" si="2"/>
        <v>33540</v>
      </c>
    </row>
    <row r="40" spans="1:7" ht="90" x14ac:dyDescent="0.25">
      <c r="A40" s="143" t="s">
        <v>984</v>
      </c>
      <c r="B40" s="2" t="s">
        <v>2539</v>
      </c>
      <c r="C40" s="117" t="s">
        <v>1909</v>
      </c>
      <c r="D40" s="114">
        <v>4</v>
      </c>
      <c r="E40" s="103">
        <v>48000</v>
      </c>
      <c r="F40" s="165">
        <f t="shared" si="2"/>
        <v>192000</v>
      </c>
    </row>
    <row r="41" spans="1:7" x14ac:dyDescent="0.25">
      <c r="A41" s="24" t="s">
        <v>52</v>
      </c>
      <c r="B41" s="2"/>
      <c r="C41" s="4"/>
      <c r="D41" s="4"/>
      <c r="E41" s="25"/>
      <c r="F41" s="25"/>
    </row>
    <row r="42" spans="1:7" x14ac:dyDescent="0.25">
      <c r="A42" s="24" t="s">
        <v>11</v>
      </c>
      <c r="B42" s="116"/>
      <c r="C42" s="114"/>
      <c r="D42" s="114"/>
      <c r="E42" s="181"/>
      <c r="F42" s="102"/>
    </row>
    <row r="43" spans="1:7" x14ac:dyDescent="0.25">
      <c r="A43" s="247" t="s">
        <v>986</v>
      </c>
      <c r="B43" s="231" t="s">
        <v>1184</v>
      </c>
      <c r="C43" s="248" t="s">
        <v>160</v>
      </c>
      <c r="D43" s="249">
        <v>1</v>
      </c>
      <c r="E43" s="250">
        <v>7100</v>
      </c>
      <c r="F43" s="243">
        <f t="shared" ref="F43:F58" si="3">E43*D43</f>
        <v>7100</v>
      </c>
      <c r="G43" s="242"/>
    </row>
    <row r="44" spans="1:7" x14ac:dyDescent="0.25">
      <c r="A44" s="247" t="s">
        <v>1743</v>
      </c>
      <c r="B44" s="231" t="s">
        <v>1291</v>
      </c>
      <c r="C44" s="248" t="s">
        <v>959</v>
      </c>
      <c r="D44" s="249">
        <v>1</v>
      </c>
      <c r="E44" s="244">
        <v>21300</v>
      </c>
      <c r="F44" s="243">
        <f t="shared" si="3"/>
        <v>21300</v>
      </c>
      <c r="G44" s="242"/>
    </row>
    <row r="45" spans="1:7" x14ac:dyDescent="0.25">
      <c r="A45" s="247" t="s">
        <v>1002</v>
      </c>
      <c r="B45" s="231" t="s">
        <v>1292</v>
      </c>
      <c r="C45" s="248" t="s">
        <v>960</v>
      </c>
      <c r="D45" s="249">
        <v>1</v>
      </c>
      <c r="E45" s="244">
        <v>10500</v>
      </c>
      <c r="F45" s="243">
        <f t="shared" si="3"/>
        <v>10500</v>
      </c>
      <c r="G45" s="242"/>
    </row>
    <row r="46" spans="1:7" ht="30" x14ac:dyDescent="0.25">
      <c r="A46" s="247" t="s">
        <v>1003</v>
      </c>
      <c r="B46" s="231" t="s">
        <v>1735</v>
      </c>
      <c r="C46" s="248" t="s">
        <v>961</v>
      </c>
      <c r="D46" s="249">
        <v>1</v>
      </c>
      <c r="E46" s="244">
        <v>19500</v>
      </c>
      <c r="F46" s="243">
        <f t="shared" si="3"/>
        <v>19500</v>
      </c>
      <c r="G46" s="242"/>
    </row>
    <row r="47" spans="1:7" x14ac:dyDescent="0.25">
      <c r="A47" s="247" t="s">
        <v>1004</v>
      </c>
      <c r="B47" s="231" t="s">
        <v>1779</v>
      </c>
      <c r="C47" s="248" t="s">
        <v>962</v>
      </c>
      <c r="D47" s="249">
        <v>1</v>
      </c>
      <c r="E47" s="244">
        <v>21000</v>
      </c>
      <c r="F47" s="243">
        <f t="shared" si="3"/>
        <v>21000</v>
      </c>
      <c r="G47" s="242"/>
    </row>
    <row r="48" spans="1:7" x14ac:dyDescent="0.25">
      <c r="A48" s="247" t="s">
        <v>1005</v>
      </c>
      <c r="B48" s="231" t="s">
        <v>2532</v>
      </c>
      <c r="C48" s="248" t="s">
        <v>164</v>
      </c>
      <c r="D48" s="249">
        <v>1</v>
      </c>
      <c r="E48" s="244">
        <v>1050</v>
      </c>
      <c r="F48" s="243">
        <f t="shared" si="3"/>
        <v>1050</v>
      </c>
      <c r="G48" s="242"/>
    </row>
    <row r="49" spans="1:7" x14ac:dyDescent="0.25">
      <c r="A49" s="247" t="s">
        <v>1006</v>
      </c>
      <c r="B49" s="231" t="s">
        <v>1295</v>
      </c>
      <c r="C49" s="248" t="s">
        <v>964</v>
      </c>
      <c r="D49" s="249">
        <v>1</v>
      </c>
      <c r="E49" s="244">
        <v>5400</v>
      </c>
      <c r="F49" s="243">
        <f t="shared" si="3"/>
        <v>5400</v>
      </c>
      <c r="G49" s="242"/>
    </row>
    <row r="50" spans="1:7" ht="30" x14ac:dyDescent="0.25">
      <c r="A50" s="247" t="s">
        <v>1007</v>
      </c>
      <c r="B50" s="231" t="s">
        <v>1296</v>
      </c>
      <c r="C50" s="248" t="s">
        <v>972</v>
      </c>
      <c r="D50" s="249">
        <v>1</v>
      </c>
      <c r="E50" s="244">
        <v>2400</v>
      </c>
      <c r="F50" s="243">
        <f t="shared" si="3"/>
        <v>2400</v>
      </c>
      <c r="G50" s="242"/>
    </row>
    <row r="51" spans="1:7" x14ac:dyDescent="0.25">
      <c r="A51" s="247" t="s">
        <v>1008</v>
      </c>
      <c r="B51" s="231" t="s">
        <v>1297</v>
      </c>
      <c r="C51" s="248" t="s">
        <v>973</v>
      </c>
      <c r="D51" s="249">
        <v>1</v>
      </c>
      <c r="E51" s="244">
        <v>1400</v>
      </c>
      <c r="F51" s="243">
        <f t="shared" si="3"/>
        <v>1400</v>
      </c>
      <c r="G51" s="242"/>
    </row>
    <row r="52" spans="1:7" x14ac:dyDescent="0.25">
      <c r="A52" s="247" t="s">
        <v>1009</v>
      </c>
      <c r="B52" s="231" t="s">
        <v>1299</v>
      </c>
      <c r="C52" s="248" t="s">
        <v>458</v>
      </c>
      <c r="D52" s="249">
        <v>1</v>
      </c>
      <c r="E52" s="244">
        <v>36690</v>
      </c>
      <c r="F52" s="243">
        <f t="shared" si="3"/>
        <v>36690</v>
      </c>
      <c r="G52" s="242"/>
    </row>
    <row r="53" spans="1:7" x14ac:dyDescent="0.25">
      <c r="A53" s="247" t="s">
        <v>1010</v>
      </c>
      <c r="B53" s="231" t="s">
        <v>1300</v>
      </c>
      <c r="C53" s="248" t="s">
        <v>975</v>
      </c>
      <c r="D53" s="249">
        <v>1</v>
      </c>
      <c r="E53" s="244">
        <v>11000</v>
      </c>
      <c r="F53" s="243">
        <f t="shared" si="3"/>
        <v>11000</v>
      </c>
      <c r="G53" s="242"/>
    </row>
    <row r="54" spans="1:7" x14ac:dyDescent="0.25">
      <c r="A54" s="247" t="s">
        <v>1011</v>
      </c>
      <c r="B54" s="231" t="s">
        <v>1302</v>
      </c>
      <c r="C54" s="248" t="s">
        <v>510</v>
      </c>
      <c r="D54" s="249">
        <v>1</v>
      </c>
      <c r="E54" s="244">
        <v>8400</v>
      </c>
      <c r="F54" s="243">
        <f t="shared" si="3"/>
        <v>8400</v>
      </c>
      <c r="G54" s="242"/>
    </row>
    <row r="55" spans="1:7" x14ac:dyDescent="0.25">
      <c r="A55" s="24" t="s">
        <v>15</v>
      </c>
      <c r="B55" s="2"/>
      <c r="C55" s="31"/>
      <c r="D55" s="31"/>
      <c r="E55" s="27"/>
      <c r="F55" s="27"/>
    </row>
    <row r="56" spans="1:7" x14ac:dyDescent="0.25">
      <c r="A56" s="1" t="s">
        <v>1012</v>
      </c>
      <c r="B56" s="2" t="s">
        <v>1298</v>
      </c>
      <c r="C56" s="3" t="s">
        <v>974</v>
      </c>
      <c r="D56" s="4">
        <v>1</v>
      </c>
      <c r="E56" s="99">
        <v>800</v>
      </c>
      <c r="F56" s="91">
        <f>E56*D56</f>
        <v>800</v>
      </c>
    </row>
    <row r="57" spans="1:7" x14ac:dyDescent="0.25">
      <c r="A57" s="1" t="s">
        <v>1013</v>
      </c>
      <c r="B57" s="2" t="s">
        <v>1301</v>
      </c>
      <c r="C57" s="3" t="s">
        <v>976</v>
      </c>
      <c r="D57" s="4">
        <v>1</v>
      </c>
      <c r="E57" s="99">
        <v>5390</v>
      </c>
      <c r="F57" s="91">
        <f>E57*D57</f>
        <v>5390</v>
      </c>
    </row>
    <row r="58" spans="1:7" x14ac:dyDescent="0.25">
      <c r="A58" s="1" t="s">
        <v>1014</v>
      </c>
      <c r="B58" s="2" t="s">
        <v>2540</v>
      </c>
      <c r="C58" s="3" t="s">
        <v>1910</v>
      </c>
      <c r="D58" s="4">
        <v>1</v>
      </c>
      <c r="E58" s="99">
        <v>1150</v>
      </c>
      <c r="F58" s="91">
        <f t="shared" si="3"/>
        <v>1150</v>
      </c>
    </row>
    <row r="59" spans="1:7" x14ac:dyDescent="0.25">
      <c r="A59" s="24" t="s">
        <v>985</v>
      </c>
      <c r="B59" s="2"/>
      <c r="C59" s="3"/>
      <c r="D59" s="4"/>
      <c r="E59" s="25"/>
      <c r="F59" s="25"/>
    </row>
    <row r="60" spans="1:7" x14ac:dyDescent="0.25">
      <c r="A60" s="24" t="s">
        <v>11</v>
      </c>
      <c r="B60" s="116"/>
      <c r="C60" s="114"/>
      <c r="D60" s="114"/>
      <c r="E60" s="42"/>
      <c r="F60" s="102"/>
    </row>
    <row r="61" spans="1:7" ht="30" x14ac:dyDescent="0.25">
      <c r="A61" s="247" t="s">
        <v>1022</v>
      </c>
      <c r="B61" s="231" t="s">
        <v>1303</v>
      </c>
      <c r="C61" s="248" t="s">
        <v>987</v>
      </c>
      <c r="D61" s="249">
        <v>1</v>
      </c>
      <c r="E61" s="251">
        <v>38900</v>
      </c>
      <c r="F61" s="243">
        <f>E61*D61</f>
        <v>38900</v>
      </c>
      <c r="G61" s="242"/>
    </row>
    <row r="62" spans="1:7" ht="30" x14ac:dyDescent="0.25">
      <c r="A62" s="247" t="s">
        <v>1023</v>
      </c>
      <c r="B62" s="231" t="s">
        <v>1304</v>
      </c>
      <c r="C62" s="248" t="s">
        <v>988</v>
      </c>
      <c r="D62" s="249">
        <v>1</v>
      </c>
      <c r="E62" s="251">
        <v>38900</v>
      </c>
      <c r="F62" s="243">
        <f t="shared" ref="F62:F71" si="4">E62*D62</f>
        <v>38900</v>
      </c>
      <c r="G62" s="242"/>
    </row>
    <row r="63" spans="1:7" ht="30" x14ac:dyDescent="0.25">
      <c r="A63" s="247" t="s">
        <v>1024</v>
      </c>
      <c r="B63" s="231" t="s">
        <v>1305</v>
      </c>
      <c r="C63" s="248" t="s">
        <v>989</v>
      </c>
      <c r="D63" s="249">
        <v>1</v>
      </c>
      <c r="E63" s="251">
        <v>17100</v>
      </c>
      <c r="F63" s="243">
        <f t="shared" si="4"/>
        <v>17100</v>
      </c>
      <c r="G63" s="242"/>
    </row>
    <row r="64" spans="1:7" ht="27.6" customHeight="1" x14ac:dyDescent="0.25">
      <c r="A64" s="247" t="s">
        <v>1025</v>
      </c>
      <c r="B64" s="231" t="s">
        <v>1306</v>
      </c>
      <c r="C64" s="248" t="s">
        <v>990</v>
      </c>
      <c r="D64" s="249">
        <v>1</v>
      </c>
      <c r="E64" s="251">
        <v>19500</v>
      </c>
      <c r="F64" s="243">
        <f t="shared" si="4"/>
        <v>19500</v>
      </c>
      <c r="G64" s="242"/>
    </row>
    <row r="65" spans="1:7" x14ac:dyDescent="0.25">
      <c r="A65" s="247" t="s">
        <v>1026</v>
      </c>
      <c r="B65" s="231" t="s">
        <v>1307</v>
      </c>
      <c r="C65" s="248" t="s">
        <v>991</v>
      </c>
      <c r="D65" s="249">
        <v>1</v>
      </c>
      <c r="E65" s="251">
        <v>2170</v>
      </c>
      <c r="F65" s="243">
        <f t="shared" si="4"/>
        <v>2170</v>
      </c>
      <c r="G65" s="242"/>
    </row>
    <row r="66" spans="1:7" x14ac:dyDescent="0.25">
      <c r="A66" s="247" t="s">
        <v>1027</v>
      </c>
      <c r="B66" s="231" t="s">
        <v>1308</v>
      </c>
      <c r="C66" s="248" t="s">
        <v>992</v>
      </c>
      <c r="D66" s="249">
        <v>1</v>
      </c>
      <c r="E66" s="251">
        <v>2900</v>
      </c>
      <c r="F66" s="243">
        <f t="shared" si="4"/>
        <v>2900</v>
      </c>
      <c r="G66" s="242"/>
    </row>
    <row r="67" spans="1:7" x14ac:dyDescent="0.25">
      <c r="A67" s="247" t="s">
        <v>1029</v>
      </c>
      <c r="B67" s="231" t="s">
        <v>1312</v>
      </c>
      <c r="C67" s="248" t="s">
        <v>997</v>
      </c>
      <c r="D67" s="249">
        <v>1</v>
      </c>
      <c r="E67" s="251">
        <v>1770</v>
      </c>
      <c r="F67" s="243">
        <f t="shared" si="4"/>
        <v>1770</v>
      </c>
      <c r="G67" s="242"/>
    </row>
    <row r="68" spans="1:7" x14ac:dyDescent="0.25">
      <c r="A68" s="247" t="s">
        <v>1046</v>
      </c>
      <c r="B68" s="231" t="s">
        <v>1313</v>
      </c>
      <c r="C68" s="248" t="s">
        <v>998</v>
      </c>
      <c r="D68" s="249">
        <v>1</v>
      </c>
      <c r="E68" s="251">
        <v>1100</v>
      </c>
      <c r="F68" s="243">
        <f t="shared" si="4"/>
        <v>1100</v>
      </c>
      <c r="G68" s="242"/>
    </row>
    <row r="69" spans="1:7" x14ac:dyDescent="0.25">
      <c r="A69" s="247" t="s">
        <v>1047</v>
      </c>
      <c r="B69" s="231" t="s">
        <v>1314</v>
      </c>
      <c r="C69" s="248" t="s">
        <v>999</v>
      </c>
      <c r="D69" s="249">
        <v>1</v>
      </c>
      <c r="E69" s="251">
        <v>1210</v>
      </c>
      <c r="F69" s="243">
        <f t="shared" si="4"/>
        <v>1210</v>
      </c>
      <c r="G69" s="242"/>
    </row>
    <row r="70" spans="1:7" x14ac:dyDescent="0.25">
      <c r="A70" s="247" t="s">
        <v>1048</v>
      </c>
      <c r="B70" s="231" t="s">
        <v>1315</v>
      </c>
      <c r="C70" s="248" t="s">
        <v>1000</v>
      </c>
      <c r="D70" s="249">
        <v>1</v>
      </c>
      <c r="E70" s="251">
        <v>3200</v>
      </c>
      <c r="F70" s="243">
        <f t="shared" si="4"/>
        <v>3200</v>
      </c>
      <c r="G70" s="242"/>
    </row>
    <row r="71" spans="1:7" x14ac:dyDescent="0.25">
      <c r="A71" s="247" t="s">
        <v>1049</v>
      </c>
      <c r="B71" s="231" t="s">
        <v>1316</v>
      </c>
      <c r="C71" s="248" t="s">
        <v>1001</v>
      </c>
      <c r="D71" s="249">
        <v>1</v>
      </c>
      <c r="E71" s="251">
        <v>1830</v>
      </c>
      <c r="F71" s="243">
        <f t="shared" si="4"/>
        <v>1830</v>
      </c>
      <c r="G71" s="242"/>
    </row>
    <row r="72" spans="1:7" x14ac:dyDescent="0.25">
      <c r="A72" s="24" t="s">
        <v>15</v>
      </c>
      <c r="B72" s="2"/>
      <c r="C72" s="31"/>
      <c r="D72" s="31"/>
      <c r="E72" s="27"/>
      <c r="F72" s="27"/>
    </row>
    <row r="73" spans="1:7" x14ac:dyDescent="0.25">
      <c r="A73" s="1" t="s">
        <v>1050</v>
      </c>
      <c r="B73" s="2" t="s">
        <v>1309</v>
      </c>
      <c r="C73" s="3" t="s">
        <v>993</v>
      </c>
      <c r="D73" s="4">
        <v>1</v>
      </c>
      <c r="E73" s="96">
        <v>1120</v>
      </c>
      <c r="F73" s="91">
        <f t="shared" ref="F73:F78" si="5">E73*D73</f>
        <v>1120</v>
      </c>
    </row>
    <row r="74" spans="1:7" x14ac:dyDescent="0.25">
      <c r="A74" s="1" t="s">
        <v>1051</v>
      </c>
      <c r="B74" s="2" t="s">
        <v>1310</v>
      </c>
      <c r="C74" s="3" t="s">
        <v>994</v>
      </c>
      <c r="D74" s="4">
        <v>1</v>
      </c>
      <c r="E74" s="96">
        <v>1010</v>
      </c>
      <c r="F74" s="91">
        <f t="shared" si="5"/>
        <v>1010</v>
      </c>
    </row>
    <row r="75" spans="1:7" x14ac:dyDescent="0.25">
      <c r="A75" s="1" t="s">
        <v>1052</v>
      </c>
      <c r="B75" s="2" t="s">
        <v>1294</v>
      </c>
      <c r="C75" s="3" t="s">
        <v>963</v>
      </c>
      <c r="D75" s="4">
        <v>1</v>
      </c>
      <c r="E75" s="99">
        <v>2450</v>
      </c>
      <c r="F75" s="91">
        <f t="shared" si="5"/>
        <v>2450</v>
      </c>
    </row>
    <row r="76" spans="1:7" x14ac:dyDescent="0.25">
      <c r="A76" s="143" t="s">
        <v>1053</v>
      </c>
      <c r="B76" s="2" t="s">
        <v>2614</v>
      </c>
      <c r="C76" s="117" t="s">
        <v>1911</v>
      </c>
      <c r="D76" s="114">
        <v>1</v>
      </c>
      <c r="E76" s="99">
        <v>890</v>
      </c>
      <c r="F76" s="104">
        <f t="shared" si="5"/>
        <v>890</v>
      </c>
    </row>
    <row r="77" spans="1:7" ht="30" x14ac:dyDescent="0.25">
      <c r="A77" s="1" t="s">
        <v>1054</v>
      </c>
      <c r="B77" s="2" t="s">
        <v>1676</v>
      </c>
      <c r="C77" s="3" t="s">
        <v>995</v>
      </c>
      <c r="D77" s="4">
        <v>1</v>
      </c>
      <c r="E77" s="96">
        <v>2970</v>
      </c>
      <c r="F77" s="91">
        <f t="shared" si="5"/>
        <v>2970</v>
      </c>
    </row>
    <row r="78" spans="1:7" x14ac:dyDescent="0.25">
      <c r="A78" s="1" t="s">
        <v>1055</v>
      </c>
      <c r="B78" s="2" t="s">
        <v>1311</v>
      </c>
      <c r="C78" s="3" t="s">
        <v>996</v>
      </c>
      <c r="D78" s="4">
        <v>1</v>
      </c>
      <c r="E78" s="96">
        <v>1900</v>
      </c>
      <c r="F78" s="91">
        <f t="shared" si="5"/>
        <v>1900</v>
      </c>
    </row>
    <row r="79" spans="1:7" x14ac:dyDescent="0.25">
      <c r="A79" s="24" t="s">
        <v>1015</v>
      </c>
      <c r="B79" s="2"/>
      <c r="C79" s="3"/>
      <c r="D79" s="4"/>
      <c r="E79" s="25"/>
      <c r="F79" s="25"/>
    </row>
    <row r="80" spans="1:7" x14ac:dyDescent="0.25">
      <c r="A80" s="24" t="s">
        <v>15</v>
      </c>
      <c r="B80" s="2"/>
      <c r="C80" s="31"/>
      <c r="D80" s="31"/>
      <c r="E80" s="27"/>
      <c r="F80" s="27"/>
    </row>
    <row r="81" spans="1:7" ht="30.75" customHeight="1" x14ac:dyDescent="0.25">
      <c r="A81" s="1" t="s">
        <v>1056</v>
      </c>
      <c r="B81" s="2" t="s">
        <v>1317</v>
      </c>
      <c r="C81" s="3" t="s">
        <v>1016</v>
      </c>
      <c r="D81" s="4">
        <v>1</v>
      </c>
      <c r="E81" s="96">
        <v>27700</v>
      </c>
      <c r="F81" s="91">
        <f>E81*D81</f>
        <v>27700</v>
      </c>
    </row>
    <row r="82" spans="1:7" ht="30" x14ac:dyDescent="0.25">
      <c r="A82" s="1" t="s">
        <v>1057</v>
      </c>
      <c r="B82" s="2" t="s">
        <v>1318</v>
      </c>
      <c r="C82" s="3" t="s">
        <v>1017</v>
      </c>
      <c r="D82" s="4">
        <v>1</v>
      </c>
      <c r="E82" s="96">
        <v>48500</v>
      </c>
      <c r="F82" s="91">
        <f t="shared" ref="F82:F86" si="6">E82*D82</f>
        <v>48500</v>
      </c>
    </row>
    <row r="83" spans="1:7" x14ac:dyDescent="0.25">
      <c r="A83" s="1" t="s">
        <v>1058</v>
      </c>
      <c r="B83" s="2" t="s">
        <v>1319</v>
      </c>
      <c r="C83" s="3" t="s">
        <v>1018</v>
      </c>
      <c r="D83" s="4">
        <v>1</v>
      </c>
      <c r="E83" s="96">
        <v>1780</v>
      </c>
      <c r="F83" s="91">
        <f t="shared" si="6"/>
        <v>1780</v>
      </c>
    </row>
    <row r="84" spans="1:7" ht="30" x14ac:dyDescent="0.25">
      <c r="A84" s="1" t="s">
        <v>1059</v>
      </c>
      <c r="B84" s="2" t="s">
        <v>1320</v>
      </c>
      <c r="C84" s="3" t="s">
        <v>1019</v>
      </c>
      <c r="D84" s="4">
        <v>1</v>
      </c>
      <c r="E84" s="96">
        <v>1430</v>
      </c>
      <c r="F84" s="91">
        <f t="shared" si="6"/>
        <v>1430</v>
      </c>
    </row>
    <row r="85" spans="1:7" x14ac:dyDescent="0.25">
      <c r="A85" s="1" t="s">
        <v>1060</v>
      </c>
      <c r="B85" s="2" t="s">
        <v>1321</v>
      </c>
      <c r="C85" s="3" t="s">
        <v>1020</v>
      </c>
      <c r="D85" s="4">
        <v>1</v>
      </c>
      <c r="E85" s="96">
        <v>1610</v>
      </c>
      <c r="F85" s="91">
        <f t="shared" si="6"/>
        <v>1610</v>
      </c>
    </row>
    <row r="86" spans="1:7" x14ac:dyDescent="0.25">
      <c r="A86" s="1" t="s">
        <v>1061</v>
      </c>
      <c r="B86" s="2" t="s">
        <v>1322</v>
      </c>
      <c r="C86" s="3" t="s">
        <v>1021</v>
      </c>
      <c r="D86" s="4">
        <v>1</v>
      </c>
      <c r="E86" s="96">
        <v>1600</v>
      </c>
      <c r="F86" s="91">
        <f t="shared" si="6"/>
        <v>1600</v>
      </c>
    </row>
    <row r="87" spans="1:7" x14ac:dyDescent="0.25">
      <c r="A87" s="24" t="s">
        <v>1028</v>
      </c>
      <c r="B87" s="2"/>
      <c r="C87" s="3"/>
      <c r="D87" s="4"/>
      <c r="E87" s="25"/>
      <c r="F87" s="25"/>
    </row>
    <row r="88" spans="1:7" x14ac:dyDescent="0.25">
      <c r="A88" s="24" t="s">
        <v>11</v>
      </c>
      <c r="B88" s="116"/>
      <c r="C88" s="114"/>
      <c r="D88" s="114"/>
      <c r="E88" s="42"/>
      <c r="F88" s="102"/>
    </row>
    <row r="89" spans="1:7" x14ac:dyDescent="0.25">
      <c r="A89" s="247" t="s">
        <v>1066</v>
      </c>
      <c r="B89" s="231" t="s">
        <v>1329</v>
      </c>
      <c r="C89" s="248" t="s">
        <v>1036</v>
      </c>
      <c r="D89" s="249">
        <v>1</v>
      </c>
      <c r="E89" s="251">
        <v>790</v>
      </c>
      <c r="F89" s="243">
        <f>E89*D89</f>
        <v>790</v>
      </c>
      <c r="G89" s="242"/>
    </row>
    <row r="90" spans="1:7" ht="30" x14ac:dyDescent="0.25">
      <c r="A90" s="247" t="s">
        <v>1067</v>
      </c>
      <c r="B90" s="231" t="s">
        <v>1330</v>
      </c>
      <c r="C90" s="248" t="s">
        <v>1037</v>
      </c>
      <c r="D90" s="249">
        <v>1</v>
      </c>
      <c r="E90" s="251">
        <v>1100</v>
      </c>
      <c r="F90" s="243">
        <f>E90*D90</f>
        <v>1100</v>
      </c>
      <c r="G90" s="242"/>
    </row>
    <row r="91" spans="1:7" x14ac:dyDescent="0.25">
      <c r="A91" s="247" t="s">
        <v>1068</v>
      </c>
      <c r="B91" s="231" t="s">
        <v>1331</v>
      </c>
      <c r="C91" s="248" t="s">
        <v>1038</v>
      </c>
      <c r="D91" s="249">
        <v>1</v>
      </c>
      <c r="E91" s="251">
        <v>5400</v>
      </c>
      <c r="F91" s="243">
        <f>E91*D91</f>
        <v>5400</v>
      </c>
      <c r="G91" s="242"/>
    </row>
    <row r="92" spans="1:7" x14ac:dyDescent="0.25">
      <c r="A92" s="247" t="s">
        <v>1069</v>
      </c>
      <c r="B92" s="231" t="s">
        <v>1333</v>
      </c>
      <c r="C92" s="248" t="s">
        <v>1040</v>
      </c>
      <c r="D92" s="249">
        <v>1</v>
      </c>
      <c r="E92" s="251">
        <v>2900</v>
      </c>
      <c r="F92" s="243">
        <f t="shared" ref="F92:F104" si="7">E92*D92</f>
        <v>2900</v>
      </c>
      <c r="G92" s="242"/>
    </row>
    <row r="93" spans="1:7" ht="30" x14ac:dyDescent="0.25">
      <c r="A93" s="247" t="s">
        <v>1070</v>
      </c>
      <c r="B93" s="231" t="s">
        <v>2785</v>
      </c>
      <c r="C93" s="248" t="s">
        <v>1041</v>
      </c>
      <c r="D93" s="249">
        <v>1</v>
      </c>
      <c r="E93" s="251">
        <v>44200</v>
      </c>
      <c r="F93" s="243">
        <f t="shared" si="7"/>
        <v>44200</v>
      </c>
      <c r="G93" s="242"/>
    </row>
    <row r="94" spans="1:7" ht="30" x14ac:dyDescent="0.25">
      <c r="A94" s="247" t="s">
        <v>1071</v>
      </c>
      <c r="B94" s="231" t="s">
        <v>1338</v>
      </c>
      <c r="C94" s="248" t="s">
        <v>1062</v>
      </c>
      <c r="D94" s="249">
        <v>1</v>
      </c>
      <c r="E94" s="251">
        <v>2200</v>
      </c>
      <c r="F94" s="243">
        <f t="shared" ref="F94:F102" si="8">E94*D94</f>
        <v>2200</v>
      </c>
      <c r="G94" s="242"/>
    </row>
    <row r="95" spans="1:7" x14ac:dyDescent="0.25">
      <c r="A95" s="247" t="s">
        <v>1072</v>
      </c>
      <c r="B95" s="231" t="s">
        <v>1340</v>
      </c>
      <c r="C95" s="248" t="s">
        <v>413</v>
      </c>
      <c r="D95" s="249">
        <v>1</v>
      </c>
      <c r="E95" s="251">
        <v>250</v>
      </c>
      <c r="F95" s="243">
        <f t="shared" si="8"/>
        <v>250</v>
      </c>
      <c r="G95" s="242"/>
    </row>
    <row r="96" spans="1:7" x14ac:dyDescent="0.25">
      <c r="A96" s="247" t="s">
        <v>1073</v>
      </c>
      <c r="B96" s="231" t="s">
        <v>1341</v>
      </c>
      <c r="C96" s="248" t="s">
        <v>1064</v>
      </c>
      <c r="D96" s="249">
        <v>1</v>
      </c>
      <c r="E96" s="251">
        <v>460</v>
      </c>
      <c r="F96" s="243">
        <f t="shared" si="8"/>
        <v>460</v>
      </c>
      <c r="G96" s="242"/>
    </row>
    <row r="97" spans="1:7" x14ac:dyDescent="0.25">
      <c r="A97" s="247" t="s">
        <v>1074</v>
      </c>
      <c r="B97" s="231" t="s">
        <v>1342</v>
      </c>
      <c r="C97" s="248" t="s">
        <v>1065</v>
      </c>
      <c r="D97" s="249">
        <v>1</v>
      </c>
      <c r="E97" s="251">
        <v>1050</v>
      </c>
      <c r="F97" s="243">
        <f t="shared" si="8"/>
        <v>1050</v>
      </c>
      <c r="G97" s="242"/>
    </row>
    <row r="98" spans="1:7" x14ac:dyDescent="0.25">
      <c r="A98" s="247" t="s">
        <v>1075</v>
      </c>
      <c r="B98" s="231" t="s">
        <v>1343</v>
      </c>
      <c r="C98" s="248" t="s">
        <v>1912</v>
      </c>
      <c r="D98" s="249">
        <v>1</v>
      </c>
      <c r="E98" s="251">
        <v>440</v>
      </c>
      <c r="F98" s="243">
        <f t="shared" si="8"/>
        <v>440</v>
      </c>
      <c r="G98" s="242"/>
    </row>
    <row r="99" spans="1:7" x14ac:dyDescent="0.25">
      <c r="A99" s="247" t="s">
        <v>1082</v>
      </c>
      <c r="B99" s="231" t="s">
        <v>1344</v>
      </c>
      <c r="C99" s="248" t="s">
        <v>1913</v>
      </c>
      <c r="D99" s="249">
        <v>1</v>
      </c>
      <c r="E99" s="251">
        <v>850</v>
      </c>
      <c r="F99" s="243">
        <f t="shared" si="8"/>
        <v>850</v>
      </c>
      <c r="G99" s="242"/>
    </row>
    <row r="100" spans="1:7" x14ac:dyDescent="0.25">
      <c r="A100" s="247" t="s">
        <v>1083</v>
      </c>
      <c r="B100" s="231" t="s">
        <v>1345</v>
      </c>
      <c r="C100" s="248" t="s">
        <v>1914</v>
      </c>
      <c r="D100" s="249">
        <v>1</v>
      </c>
      <c r="E100" s="251">
        <v>1700</v>
      </c>
      <c r="F100" s="243">
        <f t="shared" si="8"/>
        <v>1700</v>
      </c>
      <c r="G100" s="242"/>
    </row>
    <row r="101" spans="1:7" x14ac:dyDescent="0.25">
      <c r="A101" s="247" t="s">
        <v>1084</v>
      </c>
      <c r="B101" s="231" t="s">
        <v>1346</v>
      </c>
      <c r="C101" s="248" t="s">
        <v>1915</v>
      </c>
      <c r="D101" s="249">
        <v>1</v>
      </c>
      <c r="E101" s="251">
        <v>1450</v>
      </c>
      <c r="F101" s="243">
        <f t="shared" si="8"/>
        <v>1450</v>
      </c>
      <c r="G101" s="242"/>
    </row>
    <row r="102" spans="1:7" x14ac:dyDescent="0.25">
      <c r="A102" s="247" t="s">
        <v>1085</v>
      </c>
      <c r="B102" s="231" t="s">
        <v>1328</v>
      </c>
      <c r="C102" s="248" t="s">
        <v>1035</v>
      </c>
      <c r="D102" s="249">
        <v>1</v>
      </c>
      <c r="E102" s="251">
        <v>680</v>
      </c>
      <c r="F102" s="243">
        <f t="shared" si="8"/>
        <v>680</v>
      </c>
      <c r="G102" s="242"/>
    </row>
    <row r="103" spans="1:7" x14ac:dyDescent="0.25">
      <c r="A103" s="24" t="s">
        <v>15</v>
      </c>
      <c r="B103" s="2"/>
      <c r="C103" s="31"/>
      <c r="D103" s="31"/>
      <c r="E103" s="27"/>
      <c r="F103" s="27"/>
    </row>
    <row r="104" spans="1:7" x14ac:dyDescent="0.25">
      <c r="A104" s="1" t="s">
        <v>1086</v>
      </c>
      <c r="B104" s="2" t="s">
        <v>1339</v>
      </c>
      <c r="C104" s="3" t="s">
        <v>1063</v>
      </c>
      <c r="D104" s="4">
        <v>1</v>
      </c>
      <c r="E104" s="96">
        <v>34870</v>
      </c>
      <c r="F104" s="91">
        <f t="shared" si="7"/>
        <v>34870</v>
      </c>
    </row>
    <row r="105" spans="1:7" x14ac:dyDescent="0.25">
      <c r="A105" s="1" t="s">
        <v>1087</v>
      </c>
      <c r="B105" s="2" t="s">
        <v>1323</v>
      </c>
      <c r="C105" s="3" t="s">
        <v>1031</v>
      </c>
      <c r="D105" s="4">
        <v>1</v>
      </c>
      <c r="E105" s="96">
        <v>41200</v>
      </c>
      <c r="F105" s="91">
        <f t="shared" ref="F105:F117" si="9">E105*D105</f>
        <v>41200</v>
      </c>
    </row>
    <row r="106" spans="1:7" x14ac:dyDescent="0.25">
      <c r="A106" s="1" t="s">
        <v>1088</v>
      </c>
      <c r="B106" s="2" t="s">
        <v>1324</v>
      </c>
      <c r="C106" s="3" t="s">
        <v>709</v>
      </c>
      <c r="D106" s="4">
        <v>1</v>
      </c>
      <c r="E106" s="96">
        <v>11400</v>
      </c>
      <c r="F106" s="91">
        <f t="shared" si="9"/>
        <v>11400</v>
      </c>
    </row>
    <row r="107" spans="1:7" x14ac:dyDescent="0.25">
      <c r="A107" s="1" t="s">
        <v>1739</v>
      </c>
      <c r="B107" s="2" t="s">
        <v>1325</v>
      </c>
      <c r="C107" s="3" t="s">
        <v>1032</v>
      </c>
      <c r="D107" s="4">
        <v>1</v>
      </c>
      <c r="E107" s="96">
        <v>3960</v>
      </c>
      <c r="F107" s="91">
        <f t="shared" si="9"/>
        <v>3960</v>
      </c>
    </row>
    <row r="108" spans="1:7" ht="45" x14ac:dyDescent="0.25">
      <c r="A108" s="1" t="s">
        <v>1916</v>
      </c>
      <c r="B108" s="2" t="s">
        <v>1326</v>
      </c>
      <c r="C108" s="3" t="s">
        <v>1033</v>
      </c>
      <c r="D108" s="4">
        <v>1</v>
      </c>
      <c r="E108" s="96">
        <v>59800</v>
      </c>
      <c r="F108" s="91">
        <f t="shared" si="9"/>
        <v>59800</v>
      </c>
    </row>
    <row r="109" spans="1:7" ht="30" x14ac:dyDescent="0.25">
      <c r="A109" s="1" t="s">
        <v>1917</v>
      </c>
      <c r="B109" s="2" t="s">
        <v>1327</v>
      </c>
      <c r="C109" s="3" t="s">
        <v>1034</v>
      </c>
      <c r="D109" s="4">
        <v>1</v>
      </c>
      <c r="E109" s="96">
        <v>28000</v>
      </c>
      <c r="F109" s="91">
        <f t="shared" si="9"/>
        <v>28000</v>
      </c>
    </row>
    <row r="110" spans="1:7" ht="45" x14ac:dyDescent="0.25">
      <c r="A110" s="143" t="s">
        <v>1918</v>
      </c>
      <c r="B110" s="2" t="s">
        <v>1533</v>
      </c>
      <c r="C110" s="117" t="s">
        <v>2613</v>
      </c>
      <c r="D110" s="114">
        <v>13</v>
      </c>
      <c r="E110" s="163">
        <v>2110</v>
      </c>
      <c r="F110" s="104">
        <f t="shared" si="9"/>
        <v>27430</v>
      </c>
    </row>
    <row r="111" spans="1:7" x14ac:dyDescent="0.25">
      <c r="A111" s="1" t="s">
        <v>1919</v>
      </c>
      <c r="B111" s="2" t="s">
        <v>1332</v>
      </c>
      <c r="C111" s="3" t="s">
        <v>1039</v>
      </c>
      <c r="D111" s="4">
        <v>1</v>
      </c>
      <c r="E111" s="96">
        <v>880</v>
      </c>
      <c r="F111" s="91">
        <f t="shared" si="9"/>
        <v>880</v>
      </c>
    </row>
    <row r="112" spans="1:7" ht="30" x14ac:dyDescent="0.25">
      <c r="A112" s="1" t="s">
        <v>1920</v>
      </c>
      <c r="B112" s="2" t="s">
        <v>1334</v>
      </c>
      <c r="C112" s="3" t="s">
        <v>1042</v>
      </c>
      <c r="D112" s="4">
        <v>1</v>
      </c>
      <c r="E112" s="96">
        <v>18000</v>
      </c>
      <c r="F112" s="91">
        <f t="shared" si="9"/>
        <v>18000</v>
      </c>
    </row>
    <row r="113" spans="1:7" ht="30" x14ac:dyDescent="0.25">
      <c r="A113" s="1" t="s">
        <v>1921</v>
      </c>
      <c r="B113" s="2" t="s">
        <v>1335</v>
      </c>
      <c r="C113" s="3" t="s">
        <v>1043</v>
      </c>
      <c r="D113" s="4">
        <v>1</v>
      </c>
      <c r="E113" s="96">
        <v>19800</v>
      </c>
      <c r="F113" s="91">
        <f t="shared" si="9"/>
        <v>19800</v>
      </c>
    </row>
    <row r="114" spans="1:7" ht="30" x14ac:dyDescent="0.25">
      <c r="A114" s="1" t="s">
        <v>1922</v>
      </c>
      <c r="B114" s="2" t="s">
        <v>1336</v>
      </c>
      <c r="C114" s="166" t="s">
        <v>1044</v>
      </c>
      <c r="D114" s="164">
        <v>1</v>
      </c>
      <c r="E114" s="167">
        <v>24900</v>
      </c>
      <c r="F114" s="162">
        <f t="shared" si="9"/>
        <v>24900</v>
      </c>
    </row>
    <row r="115" spans="1:7" ht="30" x14ac:dyDescent="0.25">
      <c r="A115" s="1" t="s">
        <v>1923</v>
      </c>
      <c r="B115" s="2" t="s">
        <v>1337</v>
      </c>
      <c r="C115" s="117" t="s">
        <v>1045</v>
      </c>
      <c r="D115" s="114">
        <v>1</v>
      </c>
      <c r="E115" s="103">
        <v>18000</v>
      </c>
      <c r="F115" s="104">
        <f t="shared" si="9"/>
        <v>18000</v>
      </c>
    </row>
    <row r="116" spans="1:7" ht="30" x14ac:dyDescent="0.25">
      <c r="A116" s="143" t="s">
        <v>1924</v>
      </c>
      <c r="B116" s="2" t="s">
        <v>2617</v>
      </c>
      <c r="C116" s="117" t="s">
        <v>1927</v>
      </c>
      <c r="D116" s="114">
        <v>13</v>
      </c>
      <c r="E116" s="103">
        <v>380</v>
      </c>
      <c r="F116" s="104">
        <f t="shared" si="9"/>
        <v>4940</v>
      </c>
    </row>
    <row r="117" spans="1:7" x14ac:dyDescent="0.25">
      <c r="A117" s="143" t="s">
        <v>1925</v>
      </c>
      <c r="B117" s="2" t="s">
        <v>2607</v>
      </c>
      <c r="C117" s="117" t="s">
        <v>2618</v>
      </c>
      <c r="D117" s="114">
        <v>13</v>
      </c>
      <c r="E117" s="103">
        <v>1450</v>
      </c>
      <c r="F117" s="104">
        <f t="shared" si="9"/>
        <v>18850</v>
      </c>
    </row>
    <row r="118" spans="1:7" ht="30" x14ac:dyDescent="0.25">
      <c r="A118" s="143" t="s">
        <v>1926</v>
      </c>
      <c r="B118" s="2" t="s">
        <v>2541</v>
      </c>
      <c r="C118" s="117" t="s">
        <v>1928</v>
      </c>
      <c r="D118" s="114">
        <v>13</v>
      </c>
      <c r="E118" s="103">
        <v>2160</v>
      </c>
      <c r="F118" s="104">
        <f>E118*D118</f>
        <v>28080</v>
      </c>
    </row>
    <row r="119" spans="1:7" x14ac:dyDescent="0.25">
      <c r="A119" s="24" t="s">
        <v>1076</v>
      </c>
      <c r="B119" s="2"/>
      <c r="C119" s="3"/>
      <c r="D119" s="4"/>
      <c r="E119" s="25"/>
      <c r="F119" s="25"/>
    </row>
    <row r="120" spans="1:7" x14ac:dyDescent="0.25">
      <c r="A120" s="24" t="s">
        <v>11</v>
      </c>
      <c r="B120" s="116"/>
      <c r="C120" s="114"/>
      <c r="D120" s="114"/>
      <c r="E120" s="42"/>
      <c r="F120" s="102"/>
    </row>
    <row r="121" spans="1:7" ht="30" x14ac:dyDescent="0.25">
      <c r="A121" s="247" t="s">
        <v>1929</v>
      </c>
      <c r="B121" s="231" t="s">
        <v>1350</v>
      </c>
      <c r="C121" s="248" t="s">
        <v>1080</v>
      </c>
      <c r="D121" s="249">
        <v>1</v>
      </c>
      <c r="E121" s="251">
        <v>25200</v>
      </c>
      <c r="F121" s="243">
        <f>E121*D121</f>
        <v>25200</v>
      </c>
      <c r="G121" s="242"/>
    </row>
    <row r="122" spans="1:7" x14ac:dyDescent="0.25">
      <c r="A122" s="247" t="s">
        <v>1930</v>
      </c>
      <c r="B122" s="231" t="s">
        <v>1795</v>
      </c>
      <c r="C122" s="248" t="s">
        <v>1081</v>
      </c>
      <c r="D122" s="249">
        <v>1</v>
      </c>
      <c r="E122" s="251">
        <v>56800</v>
      </c>
      <c r="F122" s="243">
        <f>E122*D122</f>
        <v>56800</v>
      </c>
      <c r="G122" s="242"/>
    </row>
    <row r="123" spans="1:7" x14ac:dyDescent="0.25">
      <c r="A123" s="24" t="s">
        <v>15</v>
      </c>
      <c r="B123" s="2"/>
      <c r="C123" s="31"/>
      <c r="D123" s="31"/>
      <c r="E123" s="27"/>
      <c r="F123" s="27"/>
    </row>
    <row r="124" spans="1:7" ht="30" x14ac:dyDescent="0.25">
      <c r="A124" s="1" t="s">
        <v>1931</v>
      </c>
      <c r="B124" s="2" t="s">
        <v>1351</v>
      </c>
      <c r="C124" s="3" t="s">
        <v>1932</v>
      </c>
      <c r="D124" s="4">
        <v>1</v>
      </c>
      <c r="E124" s="96">
        <v>7800</v>
      </c>
      <c r="F124" s="91">
        <f>E124*D124</f>
        <v>7800</v>
      </c>
    </row>
    <row r="125" spans="1:7" ht="30" x14ac:dyDescent="0.25">
      <c r="A125" s="1" t="s">
        <v>1933</v>
      </c>
      <c r="B125" s="2" t="s">
        <v>1347</v>
      </c>
      <c r="C125" s="3" t="s">
        <v>1077</v>
      </c>
      <c r="D125" s="4">
        <v>1</v>
      </c>
      <c r="E125" s="96">
        <v>48800</v>
      </c>
      <c r="F125" s="91">
        <f>E125*D125</f>
        <v>48800</v>
      </c>
    </row>
    <row r="126" spans="1:7" ht="30" x14ac:dyDescent="0.25">
      <c r="A126" s="1" t="s">
        <v>1934</v>
      </c>
      <c r="B126" s="2" t="s">
        <v>1348</v>
      </c>
      <c r="C126" s="3" t="s">
        <v>1078</v>
      </c>
      <c r="D126" s="4">
        <v>1</v>
      </c>
      <c r="E126" s="96">
        <v>35200</v>
      </c>
      <c r="F126" s="91">
        <f t="shared" ref="F126:F132" si="10">E126*D126</f>
        <v>35200</v>
      </c>
    </row>
    <row r="127" spans="1:7" ht="30" x14ac:dyDescent="0.25">
      <c r="A127" s="143" t="s">
        <v>1935</v>
      </c>
      <c r="B127" s="116" t="s">
        <v>1936</v>
      </c>
      <c r="C127" s="117" t="s">
        <v>1937</v>
      </c>
      <c r="D127" s="114">
        <v>1</v>
      </c>
      <c r="E127" s="163">
        <v>2760</v>
      </c>
      <c r="F127" s="91">
        <f t="shared" si="10"/>
        <v>2760</v>
      </c>
    </row>
    <row r="128" spans="1:7" ht="30" x14ac:dyDescent="0.25">
      <c r="A128" s="143" t="s">
        <v>1938</v>
      </c>
      <c r="B128" s="176">
        <v>30003494</v>
      </c>
      <c r="C128" s="117" t="s">
        <v>1939</v>
      </c>
      <c r="D128" s="114">
        <v>1</v>
      </c>
      <c r="E128" s="163"/>
      <c r="F128" s="91">
        <f t="shared" si="10"/>
        <v>0</v>
      </c>
    </row>
    <row r="129" spans="1:7" x14ac:dyDescent="0.25">
      <c r="A129" s="1" t="s">
        <v>1940</v>
      </c>
      <c r="B129" s="2" t="s">
        <v>1349</v>
      </c>
      <c r="C129" s="3" t="s">
        <v>1079</v>
      </c>
      <c r="D129" s="4">
        <v>1</v>
      </c>
      <c r="E129" s="96">
        <v>27450</v>
      </c>
      <c r="F129" s="91">
        <f t="shared" ref="F129:F131" si="11">E129*D129</f>
        <v>27450</v>
      </c>
    </row>
    <row r="130" spans="1:7" ht="30" x14ac:dyDescent="0.25">
      <c r="A130" s="143" t="s">
        <v>1941</v>
      </c>
      <c r="B130" s="2" t="s">
        <v>2780</v>
      </c>
      <c r="C130" s="117" t="s">
        <v>1944</v>
      </c>
      <c r="D130" s="114">
        <v>13</v>
      </c>
      <c r="E130" s="163">
        <v>2950</v>
      </c>
      <c r="F130" s="104">
        <f t="shared" si="11"/>
        <v>38350</v>
      </c>
    </row>
    <row r="131" spans="1:7" ht="30" x14ac:dyDescent="0.25">
      <c r="A131" s="143" t="s">
        <v>1942</v>
      </c>
      <c r="B131" s="2" t="s">
        <v>2608</v>
      </c>
      <c r="C131" s="117" t="s">
        <v>1945</v>
      </c>
      <c r="D131" s="114">
        <v>13</v>
      </c>
      <c r="E131" s="163">
        <v>700</v>
      </c>
      <c r="F131" s="91">
        <f t="shared" si="11"/>
        <v>9100</v>
      </c>
    </row>
    <row r="132" spans="1:7" x14ac:dyDescent="0.25">
      <c r="A132" s="1" t="s">
        <v>1943</v>
      </c>
      <c r="B132" s="116" t="s">
        <v>2537</v>
      </c>
      <c r="C132" s="3" t="s">
        <v>2619</v>
      </c>
      <c r="D132" s="164">
        <v>13</v>
      </c>
      <c r="E132" s="167">
        <v>180</v>
      </c>
      <c r="F132" s="162">
        <f t="shared" si="10"/>
        <v>2340</v>
      </c>
    </row>
    <row r="133" spans="1:7" x14ac:dyDescent="0.25">
      <c r="A133" s="143" t="s">
        <v>1946</v>
      </c>
      <c r="B133" s="116"/>
      <c r="C133" s="117"/>
      <c r="D133" s="114"/>
      <c r="E133" s="103"/>
      <c r="F133" s="104"/>
    </row>
    <row r="134" spans="1:7" x14ac:dyDescent="0.25">
      <c r="A134" s="143" t="s">
        <v>52</v>
      </c>
      <c r="B134" s="116"/>
      <c r="C134" s="117"/>
      <c r="D134" s="114"/>
      <c r="E134" s="103"/>
      <c r="F134" s="104"/>
    </row>
    <row r="135" spans="1:7" x14ac:dyDescent="0.25">
      <c r="A135" s="143" t="s">
        <v>11</v>
      </c>
      <c r="B135" s="116"/>
      <c r="C135" s="117"/>
      <c r="D135" s="114"/>
      <c r="E135" s="103"/>
      <c r="F135" s="104"/>
    </row>
    <row r="136" spans="1:7" ht="30" x14ac:dyDescent="0.25">
      <c r="A136" s="252" t="s">
        <v>1947</v>
      </c>
      <c r="B136" s="253"/>
      <c r="C136" s="237" t="s">
        <v>1952</v>
      </c>
      <c r="D136" s="238"/>
      <c r="E136" s="254"/>
      <c r="F136" s="243"/>
      <c r="G136" s="242"/>
    </row>
    <row r="137" spans="1:7" ht="30" x14ac:dyDescent="0.25">
      <c r="A137" s="252" t="s">
        <v>1948</v>
      </c>
      <c r="B137" s="255" t="s">
        <v>1230</v>
      </c>
      <c r="C137" s="237" t="s">
        <v>513</v>
      </c>
      <c r="D137" s="238">
        <v>1</v>
      </c>
      <c r="E137" s="254">
        <v>6400</v>
      </c>
      <c r="F137" s="243">
        <f t="shared" ref="F137:F140" si="12">E137*D137</f>
        <v>6400</v>
      </c>
      <c r="G137" s="242"/>
    </row>
    <row r="138" spans="1:7" ht="30" x14ac:dyDescent="0.25">
      <c r="A138" s="252" t="s">
        <v>1949</v>
      </c>
      <c r="B138" s="255" t="s">
        <v>2771</v>
      </c>
      <c r="C138" s="237" t="s">
        <v>514</v>
      </c>
      <c r="D138" s="238">
        <v>1</v>
      </c>
      <c r="E138" s="254">
        <v>10500</v>
      </c>
      <c r="F138" s="243">
        <f t="shared" si="12"/>
        <v>10500</v>
      </c>
      <c r="G138" s="242"/>
    </row>
    <row r="139" spans="1:7" x14ac:dyDescent="0.25">
      <c r="A139" s="252" t="s">
        <v>1950</v>
      </c>
      <c r="B139" s="255" t="s">
        <v>1507</v>
      </c>
      <c r="C139" s="237" t="s">
        <v>516</v>
      </c>
      <c r="D139" s="238">
        <v>1</v>
      </c>
      <c r="E139" s="254">
        <v>6300</v>
      </c>
      <c r="F139" s="243">
        <f t="shared" si="12"/>
        <v>6300</v>
      </c>
      <c r="G139" s="242"/>
    </row>
    <row r="140" spans="1:7" x14ac:dyDescent="0.25">
      <c r="A140" s="252" t="s">
        <v>1951</v>
      </c>
      <c r="B140" s="255" t="s">
        <v>1508</v>
      </c>
      <c r="C140" s="237" t="s">
        <v>517</v>
      </c>
      <c r="D140" s="238">
        <v>1</v>
      </c>
      <c r="E140" s="254">
        <v>6800</v>
      </c>
      <c r="F140" s="243">
        <f t="shared" si="12"/>
        <v>6800</v>
      </c>
      <c r="G140" s="242"/>
    </row>
    <row r="141" spans="1:7" x14ac:dyDescent="0.25">
      <c r="A141" s="24" t="s">
        <v>15</v>
      </c>
      <c r="B141" s="2"/>
      <c r="C141" s="31"/>
      <c r="D141" s="31"/>
      <c r="E141" s="27"/>
      <c r="F141" s="27"/>
    </row>
    <row r="142" spans="1:7" x14ac:dyDescent="0.25">
      <c r="A142" s="143" t="s">
        <v>1953</v>
      </c>
      <c r="B142" s="2" t="s">
        <v>1692</v>
      </c>
      <c r="C142" s="30" t="s">
        <v>511</v>
      </c>
      <c r="D142" s="31">
        <v>13</v>
      </c>
      <c r="E142" s="103">
        <v>750</v>
      </c>
      <c r="F142" s="91">
        <f t="shared" ref="F142" si="13">E142*D142</f>
        <v>9750</v>
      </c>
    </row>
    <row r="143" spans="1:7" ht="16.5" customHeight="1" x14ac:dyDescent="0.25">
      <c r="A143" s="143" t="s">
        <v>1954</v>
      </c>
      <c r="B143" s="2" t="s">
        <v>2697</v>
      </c>
      <c r="C143" s="30" t="s">
        <v>1956</v>
      </c>
      <c r="D143" s="114">
        <v>1</v>
      </c>
      <c r="E143" s="103">
        <v>12300</v>
      </c>
      <c r="F143" s="91">
        <f t="shared" ref="F143:F144" si="14">E143*D143</f>
        <v>12300</v>
      </c>
    </row>
    <row r="144" spans="1:7" x14ac:dyDescent="0.25">
      <c r="A144" s="143" t="s">
        <v>1955</v>
      </c>
      <c r="B144" s="2" t="s">
        <v>1506</v>
      </c>
      <c r="C144" s="30" t="s">
        <v>515</v>
      </c>
      <c r="D144" s="31">
        <v>1</v>
      </c>
      <c r="E144" s="103">
        <v>32000</v>
      </c>
      <c r="F144" s="91">
        <f t="shared" si="14"/>
        <v>32000</v>
      </c>
    </row>
    <row r="145" spans="1:7" x14ac:dyDescent="0.25">
      <c r="A145" s="143" t="s">
        <v>90</v>
      </c>
      <c r="B145" s="116"/>
      <c r="C145" s="117"/>
      <c r="D145" s="114"/>
      <c r="E145" s="103"/>
      <c r="F145" s="104"/>
    </row>
    <row r="146" spans="1:7" x14ac:dyDescent="0.25">
      <c r="A146" s="143" t="s">
        <v>54</v>
      </c>
      <c r="B146" s="116"/>
      <c r="C146" s="117"/>
      <c r="D146" s="114"/>
      <c r="E146" s="103"/>
      <c r="F146" s="104"/>
    </row>
    <row r="147" spans="1:7" x14ac:dyDescent="0.25">
      <c r="A147" s="143" t="s">
        <v>11</v>
      </c>
      <c r="B147" s="116"/>
      <c r="C147" s="117"/>
      <c r="D147" s="114"/>
      <c r="E147" s="103"/>
      <c r="F147" s="104"/>
    </row>
    <row r="148" spans="1:7" x14ac:dyDescent="0.25">
      <c r="A148" s="252" t="s">
        <v>1957</v>
      </c>
      <c r="B148" s="255" t="s">
        <v>1228</v>
      </c>
      <c r="C148" s="237" t="s">
        <v>177</v>
      </c>
      <c r="D148" s="238">
        <v>1</v>
      </c>
      <c r="E148" s="254">
        <v>1200</v>
      </c>
      <c r="F148" s="243">
        <f t="shared" ref="F148:F159" si="15">E148*D148</f>
        <v>1200</v>
      </c>
      <c r="G148" s="242"/>
    </row>
    <row r="149" spans="1:7" x14ac:dyDescent="0.25">
      <c r="A149" s="252" t="s">
        <v>1958</v>
      </c>
      <c r="B149" s="255" t="s">
        <v>1693</v>
      </c>
      <c r="C149" s="237" t="s">
        <v>518</v>
      </c>
      <c r="D149" s="238">
        <v>1</v>
      </c>
      <c r="E149" s="254">
        <v>1390</v>
      </c>
      <c r="F149" s="243">
        <f t="shared" si="15"/>
        <v>1390</v>
      </c>
      <c r="G149" s="242"/>
    </row>
    <row r="150" spans="1:7" x14ac:dyDescent="0.25">
      <c r="A150" s="252" t="s">
        <v>1959</v>
      </c>
      <c r="B150" s="255" t="s">
        <v>1694</v>
      </c>
      <c r="C150" s="237" t="s">
        <v>519</v>
      </c>
      <c r="D150" s="238">
        <v>1</v>
      </c>
      <c r="E150" s="254">
        <v>1390</v>
      </c>
      <c r="F150" s="243">
        <f t="shared" si="15"/>
        <v>1390</v>
      </c>
      <c r="G150" s="242"/>
    </row>
    <row r="151" spans="1:7" ht="30" x14ac:dyDescent="0.25">
      <c r="A151" s="252" t="s">
        <v>1960</v>
      </c>
      <c r="B151" s="255" t="s">
        <v>1509</v>
      </c>
      <c r="C151" s="237" t="s">
        <v>520</v>
      </c>
      <c r="D151" s="238">
        <v>1</v>
      </c>
      <c r="E151" s="254">
        <v>27000</v>
      </c>
      <c r="F151" s="243">
        <f t="shared" si="15"/>
        <v>27000</v>
      </c>
      <c r="G151" s="242"/>
    </row>
    <row r="152" spans="1:7" x14ac:dyDescent="0.25">
      <c r="A152" s="252" t="s">
        <v>1961</v>
      </c>
      <c r="B152" s="255" t="s">
        <v>1510</v>
      </c>
      <c r="C152" s="237" t="s">
        <v>521</v>
      </c>
      <c r="D152" s="238">
        <v>1</v>
      </c>
      <c r="E152" s="254">
        <v>12200</v>
      </c>
      <c r="F152" s="243">
        <f t="shared" si="15"/>
        <v>12200</v>
      </c>
      <c r="G152" s="242"/>
    </row>
    <row r="153" spans="1:7" x14ac:dyDescent="0.25">
      <c r="A153" s="252" t="s">
        <v>1962</v>
      </c>
      <c r="B153" s="255" t="s">
        <v>1511</v>
      </c>
      <c r="C153" s="237" t="s">
        <v>522</v>
      </c>
      <c r="D153" s="238">
        <v>1</v>
      </c>
      <c r="E153" s="254">
        <v>5570</v>
      </c>
      <c r="F153" s="243">
        <f t="shared" si="15"/>
        <v>5570</v>
      </c>
      <c r="G153" s="242"/>
    </row>
    <row r="154" spans="1:7" x14ac:dyDescent="0.25">
      <c r="A154" s="252" t="s">
        <v>1963</v>
      </c>
      <c r="B154" s="255" t="s">
        <v>1513</v>
      </c>
      <c r="C154" s="237" t="s">
        <v>191</v>
      </c>
      <c r="D154" s="238">
        <v>1</v>
      </c>
      <c r="E154" s="254">
        <v>6900</v>
      </c>
      <c r="F154" s="243">
        <f t="shared" si="15"/>
        <v>6900</v>
      </c>
      <c r="G154" s="242"/>
    </row>
    <row r="155" spans="1:7" x14ac:dyDescent="0.25">
      <c r="A155" s="252" t="s">
        <v>1964</v>
      </c>
      <c r="B155" s="255" t="s">
        <v>1695</v>
      </c>
      <c r="C155" s="237" t="s">
        <v>524</v>
      </c>
      <c r="D155" s="238">
        <v>1</v>
      </c>
      <c r="E155" s="254">
        <v>1390</v>
      </c>
      <c r="F155" s="243">
        <f t="shared" si="15"/>
        <v>1390</v>
      </c>
      <c r="G155" s="242"/>
    </row>
    <row r="156" spans="1:7" x14ac:dyDescent="0.25">
      <c r="A156" s="252" t="s">
        <v>1965</v>
      </c>
      <c r="B156" s="255" t="s">
        <v>1514</v>
      </c>
      <c r="C156" s="237" t="s">
        <v>525</v>
      </c>
      <c r="D156" s="238">
        <v>1</v>
      </c>
      <c r="E156" s="254">
        <v>35500</v>
      </c>
      <c r="F156" s="243">
        <f t="shared" si="15"/>
        <v>35500</v>
      </c>
      <c r="G156" s="242"/>
    </row>
    <row r="157" spans="1:7" x14ac:dyDescent="0.25">
      <c r="A157" s="252" t="s">
        <v>1966</v>
      </c>
      <c r="B157" s="255" t="s">
        <v>1515</v>
      </c>
      <c r="C157" s="237" t="s">
        <v>526</v>
      </c>
      <c r="D157" s="238">
        <v>1</v>
      </c>
      <c r="E157" s="254">
        <v>1060</v>
      </c>
      <c r="F157" s="243">
        <f t="shared" si="15"/>
        <v>1060</v>
      </c>
      <c r="G157" s="242"/>
    </row>
    <row r="158" spans="1:7" x14ac:dyDescent="0.25">
      <c r="A158" s="24" t="s">
        <v>15</v>
      </c>
      <c r="B158" s="2"/>
      <c r="C158" s="31"/>
      <c r="D158" s="31"/>
      <c r="E158" s="27"/>
      <c r="F158" s="27"/>
    </row>
    <row r="159" spans="1:7" x14ac:dyDescent="0.25">
      <c r="A159" s="143" t="s">
        <v>1967</v>
      </c>
      <c r="B159" s="116" t="s">
        <v>1512</v>
      </c>
      <c r="C159" s="117" t="s">
        <v>523</v>
      </c>
      <c r="D159" s="114">
        <v>1</v>
      </c>
      <c r="E159" s="103">
        <v>6500</v>
      </c>
      <c r="F159" s="91">
        <f t="shared" si="15"/>
        <v>6500</v>
      </c>
    </row>
    <row r="160" spans="1:7" x14ac:dyDescent="0.25">
      <c r="A160" s="24" t="s">
        <v>14</v>
      </c>
      <c r="B160" s="2"/>
      <c r="C160" s="3"/>
      <c r="D160" s="4"/>
      <c r="E160" s="25"/>
      <c r="F160" s="25"/>
    </row>
    <row r="161" spans="1:7" x14ac:dyDescent="0.25">
      <c r="A161" s="143" t="s">
        <v>11</v>
      </c>
      <c r="B161" s="116"/>
      <c r="C161" s="117"/>
      <c r="D161" s="114"/>
      <c r="E161" s="103"/>
      <c r="F161" s="104"/>
    </row>
    <row r="162" spans="1:7" ht="30" x14ac:dyDescent="0.25">
      <c r="A162" s="121" t="s">
        <v>13</v>
      </c>
      <c r="B162" s="116" t="s">
        <v>2611</v>
      </c>
      <c r="C162" s="30" t="s">
        <v>2612</v>
      </c>
      <c r="D162" s="31">
        <v>1</v>
      </c>
      <c r="E162" s="98">
        <v>7800</v>
      </c>
      <c r="F162" s="91">
        <f>E162*D162</f>
        <v>7800</v>
      </c>
      <c r="G162" s="13"/>
    </row>
    <row r="163" spans="1:7" ht="30" x14ac:dyDescent="0.25">
      <c r="A163" s="247" t="s">
        <v>1968</v>
      </c>
      <c r="B163" s="241" t="s">
        <v>2609</v>
      </c>
      <c r="C163" s="248" t="s">
        <v>1969</v>
      </c>
      <c r="D163" s="249">
        <v>1</v>
      </c>
      <c r="E163" s="251">
        <v>3950</v>
      </c>
      <c r="F163" s="243">
        <f>E163*D163</f>
        <v>3950</v>
      </c>
      <c r="G163" s="242"/>
    </row>
    <row r="164" spans="1:7" x14ac:dyDescent="0.25">
      <c r="A164" s="24" t="s">
        <v>15</v>
      </c>
      <c r="B164" s="2"/>
      <c r="C164" s="31"/>
      <c r="D164" s="31"/>
      <c r="E164" s="27"/>
      <c r="F164" s="91"/>
    </row>
    <row r="165" spans="1:7" ht="30" x14ac:dyDescent="0.25">
      <c r="A165" s="24" t="s">
        <v>1970</v>
      </c>
      <c r="B165" s="2" t="s">
        <v>1352</v>
      </c>
      <c r="C165" s="30" t="s">
        <v>285</v>
      </c>
      <c r="D165" s="168">
        <v>1</v>
      </c>
      <c r="E165" s="167">
        <v>16300</v>
      </c>
      <c r="F165" s="91">
        <f t="shared" ref="F165" si="16">E165*D165</f>
        <v>16300</v>
      </c>
    </row>
    <row r="166" spans="1:7" ht="30" x14ac:dyDescent="0.25">
      <c r="A166" s="1" t="s">
        <v>1971</v>
      </c>
      <c r="B166" s="2" t="s">
        <v>2547</v>
      </c>
      <c r="C166" s="30" t="s">
        <v>1972</v>
      </c>
      <c r="D166" s="114">
        <v>1</v>
      </c>
      <c r="E166" s="103">
        <v>20780</v>
      </c>
      <c r="F166" s="91">
        <f t="shared" ref="F166:F168" si="17">E166*D166</f>
        <v>20780</v>
      </c>
    </row>
    <row r="167" spans="1:7" x14ac:dyDescent="0.25">
      <c r="A167" s="143" t="s">
        <v>1973</v>
      </c>
      <c r="B167" s="116" t="s">
        <v>1505</v>
      </c>
      <c r="C167" s="117" t="s">
        <v>527</v>
      </c>
      <c r="D167" s="114">
        <v>1</v>
      </c>
      <c r="E167" s="103">
        <v>350</v>
      </c>
      <c r="F167" s="91">
        <f t="shared" si="17"/>
        <v>350</v>
      </c>
    </row>
    <row r="168" spans="1:7" x14ac:dyDescent="0.25">
      <c r="A168" s="143" t="s">
        <v>1974</v>
      </c>
      <c r="B168" s="116" t="s">
        <v>1772</v>
      </c>
      <c r="C168" s="117" t="s">
        <v>1158</v>
      </c>
      <c r="D168" s="114">
        <v>1</v>
      </c>
      <c r="E168" s="103">
        <v>500</v>
      </c>
      <c r="F168" s="91">
        <f t="shared" si="17"/>
        <v>500</v>
      </c>
    </row>
    <row r="169" spans="1:7" ht="30" x14ac:dyDescent="0.25">
      <c r="A169" s="127" t="s">
        <v>1828</v>
      </c>
      <c r="B169" s="67" t="s">
        <v>1734</v>
      </c>
      <c r="C169" s="30" t="s">
        <v>2610</v>
      </c>
      <c r="D169" s="31">
        <v>1</v>
      </c>
      <c r="E169" s="222">
        <v>21450</v>
      </c>
      <c r="F169" s="91">
        <f>E169*D169</f>
        <v>21450</v>
      </c>
    </row>
    <row r="170" spans="1:7" x14ac:dyDescent="0.25">
      <c r="A170" s="24" t="s">
        <v>2765</v>
      </c>
      <c r="B170" s="220"/>
      <c r="C170" s="221"/>
      <c r="D170" s="154"/>
      <c r="E170" s="223"/>
      <c r="F170" s="156"/>
    </row>
    <row r="171" spans="1:7" x14ac:dyDescent="0.25">
      <c r="A171" s="143" t="s">
        <v>11</v>
      </c>
      <c r="B171" s="220"/>
      <c r="C171" s="221"/>
      <c r="D171" s="154"/>
      <c r="E171" s="223"/>
      <c r="F171" s="156"/>
    </row>
    <row r="172" spans="1:7" x14ac:dyDescent="0.25">
      <c r="A172" s="256" t="s">
        <v>2766</v>
      </c>
      <c r="B172" s="231" t="s">
        <v>1224</v>
      </c>
      <c r="C172" s="232" t="s">
        <v>286</v>
      </c>
      <c r="D172" s="257">
        <v>1</v>
      </c>
      <c r="E172" s="258">
        <v>3400</v>
      </c>
      <c r="F172" s="243">
        <f>E172*D172</f>
        <v>3400</v>
      </c>
      <c r="G172" s="242"/>
    </row>
    <row r="173" spans="1:7" x14ac:dyDescent="0.25">
      <c r="A173" s="24" t="s">
        <v>12</v>
      </c>
      <c r="B173" s="2"/>
      <c r="C173" s="31"/>
      <c r="D173" s="114"/>
      <c r="E173" s="181"/>
      <c r="F173" s="91"/>
    </row>
    <row r="174" spans="1:7" x14ac:dyDescent="0.25">
      <c r="A174" s="24" t="s">
        <v>11</v>
      </c>
      <c r="B174" s="2"/>
      <c r="C174" s="31"/>
      <c r="D174" s="31"/>
      <c r="E174" s="27"/>
      <c r="F174" s="91"/>
    </row>
    <row r="175" spans="1:7" ht="48.75" customHeight="1" x14ac:dyDescent="0.25">
      <c r="A175" s="24" t="s">
        <v>1827</v>
      </c>
      <c r="B175" s="2" t="s">
        <v>2542</v>
      </c>
      <c r="C175" s="3" t="s">
        <v>2705</v>
      </c>
      <c r="D175" s="31">
        <v>1</v>
      </c>
      <c r="E175" s="96">
        <v>56600</v>
      </c>
      <c r="F175" s="91">
        <f>E175*D175</f>
        <v>56600</v>
      </c>
    </row>
    <row r="176" spans="1:7" x14ac:dyDescent="0.25">
      <c r="A176" s="24"/>
      <c r="B176" s="2"/>
      <c r="C176" s="24" t="s">
        <v>733</v>
      </c>
      <c r="D176" s="24"/>
      <c r="E176" s="24"/>
      <c r="F176" s="41">
        <f>SUM(F5:F175)</f>
        <v>4879010</v>
      </c>
    </row>
  </sheetData>
  <customSheetViews>
    <customSheetView guid="{9CAF924E-FB22-4352-899B-CA2FA34568E5}" topLeftCell="B97">
      <selection activeCell="C99" sqref="C99"/>
      <pageMargins left="0.7" right="0.7" top="0.75" bottom="0.75" header="0.3" footer="0.3"/>
      <pageSetup paperSize="9" orientation="portrait" r:id="rId1"/>
    </customSheetView>
    <customSheetView guid="{4F951AFB-7D37-4856-A103-EE26E8391DCE}" topLeftCell="A29">
      <selection activeCell="G33" sqref="G33"/>
      <pageMargins left="0.7" right="0.7" top="0.75" bottom="0.75" header="0.3" footer="0.3"/>
      <pageSetup paperSize="9" orientation="portrait" r:id="rId2"/>
    </customSheetView>
    <customSheetView guid="{709AD3A8-328E-45BA-BC00-DF82ADDF9793}">
      <selection activeCell="B7" sqref="B7"/>
      <pageMargins left="0.7" right="0.7" top="0.75" bottom="0.75" header="0.3" footer="0.3"/>
      <pageSetup paperSize="9" orientation="portrait" r:id="rId3"/>
    </customSheetView>
    <customSheetView guid="{F240F874-9389-4AFC-9ABC-AEADDD958E86}" topLeftCell="A16">
      <selection activeCell="B107" sqref="B107"/>
      <pageMargins left="0.7" right="0.7" top="0.75" bottom="0.75" header="0.3" footer="0.3"/>
      <pageSetup paperSize="9" orientation="portrait" r:id="rId4"/>
    </customSheetView>
    <customSheetView guid="{473FF729-6168-486A-B0F2-F03FF3B87848}" topLeftCell="A10">
      <selection activeCell="B57" sqref="B56:B57"/>
      <pageMargins left="0.7" right="0.7" top="0.75" bottom="0.75" header="0.3" footer="0.3"/>
    </customSheetView>
    <customSheetView guid="{83A0E709-33FC-426A-85B0-961FE193E95B}" topLeftCell="A55">
      <selection activeCell="C70" sqref="C70"/>
      <pageMargins left="0.7" right="0.7" top="0.75" bottom="0.75" header="0.3" footer="0.3"/>
    </customSheetView>
    <customSheetView guid="{96B61763-A3EC-4846-A7E2-1991A051E894}" topLeftCell="A40">
      <selection activeCell="B52" sqref="B52"/>
      <pageMargins left="0.7" right="0.7" top="0.75" bottom="0.75" header="0.3" footer="0.3"/>
      <pageSetup paperSize="9" orientation="portrait" r:id="rId5"/>
    </customSheetView>
    <customSheetView guid="{97DD9573-DC11-434A-AAE9-AC7D3724C7C8}" showPageBreaks="1" topLeftCell="A31">
      <selection activeCell="C33" sqref="C33"/>
      <pageMargins left="0.7" right="0.7" top="0.75" bottom="0.75" header="0.3" footer="0.3"/>
      <pageSetup paperSize="9" orientation="portrait" r:id="rId6"/>
    </customSheetView>
    <customSheetView guid="{6DAA9C1B-36AB-4569-8373-154083942CBB}" topLeftCell="A61">
      <selection activeCell="C60" sqref="C60"/>
      <pageMargins left="0.7" right="0.7" top="0.75" bottom="0.75" header="0.3" footer="0.3"/>
    </customSheetView>
    <customSheetView guid="{2AC1EAFE-55F5-48E8-8121-3164CD51F25E}" topLeftCell="A58">
      <selection activeCell="C56" sqref="C56"/>
      <pageMargins left="0.7" right="0.7" top="0.75" bottom="0.75" header="0.3" footer="0.3"/>
    </customSheetView>
    <customSheetView guid="{746AC705-1951-4F4A-AFC0-292C9CBB2FB0}" hiddenColumns="1" topLeftCell="A99">
      <selection activeCell="C108" sqref="C108"/>
      <pageMargins left="0.7" right="0.7" top="0.75" bottom="0.75" header="0.3" footer="0.3"/>
      <pageSetup paperSize="9" orientation="portrait" r:id="rId7"/>
    </customSheetView>
  </customSheetViews>
  <dataValidations count="1">
    <dataValidation type="textLength" operator="equal" allowBlank="1" showInputMessage="1" showErrorMessage="1" errorTitle="КОД ТОВАРА" error="Код товара должен состоять из 8 цифр." sqref="B3:B6 B8:B17 B19:B25 B41:B57 B59:B75 B77:B109 B111:B115 B129:B130 B133:B135 B119:B127 B137:B1048576" xr:uid="{00000000-0002-0000-0D00-000000000000}">
      <formula1>8</formula1>
    </dataValidation>
  </dataValidations>
  <pageMargins left="0.7" right="0.7" top="0.75" bottom="0.75" header="0.3" footer="0.3"/>
  <pageSetup paperSize="9" orientation="portrait" r:id="rId8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92D050"/>
  </sheetPr>
  <dimension ref="A1:G130"/>
  <sheetViews>
    <sheetView zoomScaleNormal="100" workbookViewId="0">
      <pane ySplit="1" topLeftCell="A2" activePane="bottomLeft" state="frozen"/>
      <selection pane="bottomLeft" activeCell="G1" sqref="G1"/>
    </sheetView>
  </sheetViews>
  <sheetFormatPr defaultColWidth="9.140625" defaultRowHeight="15" x14ac:dyDescent="0.25"/>
  <cols>
    <col min="1" max="1" width="9.140625" style="13" customWidth="1"/>
    <col min="2" max="2" width="9.140625" style="14" customWidth="1"/>
    <col min="3" max="3" width="42" style="13" customWidth="1"/>
    <col min="4" max="4" width="9.28515625" style="13" bestFit="1" customWidth="1"/>
    <col min="5" max="5" width="12.140625" style="13" customWidth="1"/>
    <col min="6" max="6" width="15" style="13" customWidth="1"/>
    <col min="7" max="7" width="4.85546875" style="15" customWidth="1"/>
    <col min="8" max="16384" width="9.140625" style="13"/>
  </cols>
  <sheetData>
    <row r="1" spans="1:7" ht="28.5" x14ac:dyDescent="0.25">
      <c r="A1" s="18" t="s">
        <v>8</v>
      </c>
      <c r="B1" s="19"/>
      <c r="C1" s="18"/>
      <c r="D1" s="21" t="s">
        <v>725</v>
      </c>
      <c r="E1" s="94" t="s">
        <v>1684</v>
      </c>
      <c r="F1" s="93" t="s">
        <v>1685</v>
      </c>
    </row>
    <row r="2" spans="1:7" x14ac:dyDescent="0.25">
      <c r="A2" s="24" t="s">
        <v>10</v>
      </c>
      <c r="B2" s="116"/>
      <c r="C2" s="117"/>
      <c r="D2" s="114"/>
      <c r="E2" s="137"/>
      <c r="F2" s="137"/>
      <c r="G2" s="13"/>
    </row>
    <row r="3" spans="1:7" x14ac:dyDescent="0.25">
      <c r="A3" s="24" t="s">
        <v>1975</v>
      </c>
      <c r="B3" s="2"/>
      <c r="C3" s="31"/>
      <c r="D3" s="31"/>
      <c r="E3" s="27"/>
      <c r="F3" s="27"/>
    </row>
    <row r="4" spans="1:7" x14ac:dyDescent="0.25">
      <c r="A4" s="143" t="s">
        <v>1976</v>
      </c>
      <c r="B4" s="2" t="s">
        <v>1559</v>
      </c>
      <c r="C4" s="114" t="s">
        <v>1891</v>
      </c>
      <c r="D4" s="114">
        <v>1</v>
      </c>
      <c r="E4" s="153">
        <v>1350</v>
      </c>
      <c r="F4" s="100">
        <f t="shared" ref="F4:F5" si="0">E4*D4</f>
        <v>1350</v>
      </c>
    </row>
    <row r="5" spans="1:7" ht="30" x14ac:dyDescent="0.25">
      <c r="A5" s="24" t="s">
        <v>1977</v>
      </c>
      <c r="B5" s="2" t="s">
        <v>1825</v>
      </c>
      <c r="C5" s="30" t="s">
        <v>1978</v>
      </c>
      <c r="D5" s="31">
        <v>1</v>
      </c>
      <c r="E5" s="96">
        <v>1920</v>
      </c>
      <c r="F5" s="100">
        <f t="shared" si="0"/>
        <v>1920</v>
      </c>
    </row>
    <row r="6" spans="1:7" x14ac:dyDescent="0.25">
      <c r="A6" s="24" t="s">
        <v>1740</v>
      </c>
      <c r="B6" s="2" t="s">
        <v>2543</v>
      </c>
      <c r="C6" s="31" t="s">
        <v>287</v>
      </c>
      <c r="D6" s="31">
        <v>4</v>
      </c>
      <c r="E6" s="96">
        <v>11900</v>
      </c>
      <c r="F6" s="91">
        <f t="shared" ref="F6:F29" si="1">E6*D6</f>
        <v>47600</v>
      </c>
    </row>
    <row r="7" spans="1:7" x14ac:dyDescent="0.25">
      <c r="A7" s="24" t="s">
        <v>288</v>
      </c>
      <c r="B7" s="2"/>
      <c r="C7" s="31"/>
      <c r="D7" s="31"/>
      <c r="E7" s="27"/>
      <c r="F7" s="27"/>
    </row>
    <row r="8" spans="1:7" x14ac:dyDescent="0.25">
      <c r="A8" s="24" t="s">
        <v>11</v>
      </c>
      <c r="B8" s="2"/>
      <c r="C8" s="31"/>
      <c r="D8" s="31"/>
      <c r="E8" s="27"/>
      <c r="F8" s="27"/>
    </row>
    <row r="9" spans="1:7" x14ac:dyDescent="0.25">
      <c r="A9" s="24" t="s">
        <v>1980</v>
      </c>
      <c r="B9" s="2" t="s">
        <v>2747</v>
      </c>
      <c r="C9" s="31" t="s">
        <v>302</v>
      </c>
      <c r="D9" s="31">
        <v>1</v>
      </c>
      <c r="E9" s="96">
        <v>28400</v>
      </c>
      <c r="F9" s="100">
        <f t="shared" ref="F9:F22" si="2">E9*D9</f>
        <v>28400</v>
      </c>
    </row>
    <row r="10" spans="1:7" ht="45" x14ac:dyDescent="0.25">
      <c r="A10" s="24" t="s">
        <v>289</v>
      </c>
      <c r="B10" s="2" t="s">
        <v>1411</v>
      </c>
      <c r="C10" s="30" t="s">
        <v>305</v>
      </c>
      <c r="D10" s="31">
        <v>1</v>
      </c>
      <c r="E10" s="96">
        <v>3930</v>
      </c>
      <c r="F10" s="100">
        <f t="shared" si="2"/>
        <v>3930</v>
      </c>
    </row>
    <row r="11" spans="1:7" x14ac:dyDescent="0.25">
      <c r="A11" s="24" t="s">
        <v>291</v>
      </c>
      <c r="B11" s="2" t="s">
        <v>1407</v>
      </c>
      <c r="C11" s="31" t="s">
        <v>294</v>
      </c>
      <c r="D11" s="31">
        <v>1</v>
      </c>
      <c r="E11" s="96">
        <v>9600</v>
      </c>
      <c r="F11" s="100">
        <f t="shared" si="2"/>
        <v>9600</v>
      </c>
    </row>
    <row r="12" spans="1:7" x14ac:dyDescent="0.25">
      <c r="A12" s="24" t="s">
        <v>293</v>
      </c>
      <c r="B12" s="2" t="s">
        <v>1412</v>
      </c>
      <c r="C12" s="30" t="s">
        <v>1981</v>
      </c>
      <c r="D12" s="31">
        <v>1</v>
      </c>
      <c r="E12" s="96">
        <v>3000</v>
      </c>
      <c r="F12" s="100">
        <f t="shared" si="2"/>
        <v>3000</v>
      </c>
      <c r="G12" s="38"/>
    </row>
    <row r="13" spans="1:7" ht="30" x14ac:dyDescent="0.25">
      <c r="A13" s="24" t="s">
        <v>295</v>
      </c>
      <c r="B13" s="2" t="s">
        <v>1413</v>
      </c>
      <c r="C13" s="30" t="s">
        <v>308</v>
      </c>
      <c r="D13" s="31">
        <v>1</v>
      </c>
      <c r="E13" s="96">
        <v>2100</v>
      </c>
      <c r="F13" s="100">
        <f t="shared" si="2"/>
        <v>2100</v>
      </c>
    </row>
    <row r="14" spans="1:7" ht="30" x14ac:dyDescent="0.25">
      <c r="A14" s="24" t="s">
        <v>297</v>
      </c>
      <c r="B14" s="2" t="s">
        <v>1414</v>
      </c>
      <c r="C14" s="30" t="s">
        <v>310</v>
      </c>
      <c r="D14" s="31">
        <v>1</v>
      </c>
      <c r="E14" s="96">
        <v>1620</v>
      </c>
      <c r="F14" s="100">
        <f t="shared" si="2"/>
        <v>1620</v>
      </c>
    </row>
    <row r="15" spans="1:7" ht="30" x14ac:dyDescent="0.25">
      <c r="A15" s="24" t="s">
        <v>299</v>
      </c>
      <c r="B15" s="2" t="s">
        <v>1415</v>
      </c>
      <c r="C15" s="30" t="s">
        <v>312</v>
      </c>
      <c r="D15" s="31">
        <v>1</v>
      </c>
      <c r="E15" s="96">
        <v>7270</v>
      </c>
      <c r="F15" s="100">
        <f t="shared" si="2"/>
        <v>7270</v>
      </c>
    </row>
    <row r="16" spans="1:7" ht="30" x14ac:dyDescent="0.25">
      <c r="A16" s="24" t="s">
        <v>301</v>
      </c>
      <c r="B16" s="2" t="s">
        <v>1416</v>
      </c>
      <c r="C16" s="30" t="s">
        <v>314</v>
      </c>
      <c r="D16" s="31">
        <v>1</v>
      </c>
      <c r="E16" s="96">
        <v>13770</v>
      </c>
      <c r="F16" s="100">
        <f t="shared" si="2"/>
        <v>13770</v>
      </c>
    </row>
    <row r="17" spans="1:7" x14ac:dyDescent="0.25">
      <c r="A17" s="24" t="s">
        <v>303</v>
      </c>
      <c r="B17" s="2" t="s">
        <v>1417</v>
      </c>
      <c r="C17" s="30" t="s">
        <v>316</v>
      </c>
      <c r="D17" s="31">
        <v>1</v>
      </c>
      <c r="E17" s="96">
        <v>19800</v>
      </c>
      <c r="F17" s="100">
        <f t="shared" si="2"/>
        <v>19800</v>
      </c>
    </row>
    <row r="18" spans="1:7" x14ac:dyDescent="0.25">
      <c r="A18" s="24" t="s">
        <v>304</v>
      </c>
      <c r="B18" s="2" t="s">
        <v>1418</v>
      </c>
      <c r="C18" s="30" t="s">
        <v>318</v>
      </c>
      <c r="D18" s="31">
        <v>1</v>
      </c>
      <c r="E18" s="96">
        <v>5880</v>
      </c>
      <c r="F18" s="100">
        <f t="shared" si="2"/>
        <v>5880</v>
      </c>
    </row>
    <row r="19" spans="1:7" ht="30" x14ac:dyDescent="0.25">
      <c r="A19" s="24" t="s">
        <v>306</v>
      </c>
      <c r="B19" s="2" t="s">
        <v>1419</v>
      </c>
      <c r="C19" s="30" t="s">
        <v>320</v>
      </c>
      <c r="D19" s="31">
        <v>1</v>
      </c>
      <c r="E19" s="96">
        <v>89400</v>
      </c>
      <c r="F19" s="100">
        <f t="shared" si="2"/>
        <v>89400</v>
      </c>
    </row>
    <row r="20" spans="1:7" ht="30" x14ac:dyDescent="0.25">
      <c r="A20" s="24" t="s">
        <v>307</v>
      </c>
      <c r="B20" s="2" t="s">
        <v>1728</v>
      </c>
      <c r="C20" s="30" t="s">
        <v>322</v>
      </c>
      <c r="D20" s="31">
        <v>1</v>
      </c>
      <c r="E20" s="96">
        <v>1980</v>
      </c>
      <c r="F20" s="100">
        <f t="shared" si="2"/>
        <v>1980</v>
      </c>
    </row>
    <row r="21" spans="1:7" x14ac:dyDescent="0.25">
      <c r="A21" s="24" t="s">
        <v>309</v>
      </c>
      <c r="B21" s="2" t="s">
        <v>1420</v>
      </c>
      <c r="C21" s="30" t="s">
        <v>324</v>
      </c>
      <c r="D21" s="31">
        <v>1</v>
      </c>
      <c r="E21" s="96">
        <v>7860</v>
      </c>
      <c r="F21" s="100">
        <f t="shared" si="2"/>
        <v>7860</v>
      </c>
    </row>
    <row r="22" spans="1:7" x14ac:dyDescent="0.25">
      <c r="A22" s="24" t="s">
        <v>311</v>
      </c>
      <c r="B22" s="2" t="s">
        <v>1184</v>
      </c>
      <c r="C22" s="30" t="s">
        <v>160</v>
      </c>
      <c r="D22" s="31">
        <v>1</v>
      </c>
      <c r="E22" s="96">
        <v>7100</v>
      </c>
      <c r="F22" s="100">
        <f t="shared" si="2"/>
        <v>7100</v>
      </c>
    </row>
    <row r="23" spans="1:7" x14ac:dyDescent="0.25">
      <c r="A23" s="24" t="s">
        <v>15</v>
      </c>
      <c r="B23" s="2"/>
      <c r="C23" s="3"/>
      <c r="D23" s="4"/>
      <c r="E23" s="65"/>
      <c r="F23" s="25"/>
    </row>
    <row r="24" spans="1:7" x14ac:dyDescent="0.25">
      <c r="A24" s="24" t="s">
        <v>313</v>
      </c>
      <c r="B24" s="2" t="s">
        <v>2761</v>
      </c>
      <c r="C24" s="31" t="s">
        <v>1759</v>
      </c>
      <c r="D24" s="31">
        <v>4</v>
      </c>
      <c r="E24" s="96">
        <v>36000</v>
      </c>
      <c r="F24" s="100">
        <f>E24*D24</f>
        <v>144000</v>
      </c>
      <c r="G24" s="38"/>
    </row>
    <row r="25" spans="1:7" x14ac:dyDescent="0.25">
      <c r="A25" s="24" t="s">
        <v>315</v>
      </c>
      <c r="B25" s="2" t="s">
        <v>1408</v>
      </c>
      <c r="C25" s="31" t="s">
        <v>296</v>
      </c>
      <c r="D25" s="31">
        <v>1</v>
      </c>
      <c r="E25" s="96">
        <v>10630</v>
      </c>
      <c r="F25" s="100">
        <f>E25*D25</f>
        <v>10630</v>
      </c>
    </row>
    <row r="26" spans="1:7" x14ac:dyDescent="0.25">
      <c r="A26" s="24" t="s">
        <v>317</v>
      </c>
      <c r="B26" s="2" t="s">
        <v>1409</v>
      </c>
      <c r="C26" s="31" t="s">
        <v>298</v>
      </c>
      <c r="D26" s="31">
        <v>1</v>
      </c>
      <c r="E26" s="96">
        <v>4200</v>
      </c>
      <c r="F26" s="100">
        <f>E26*D26</f>
        <v>4200</v>
      </c>
    </row>
    <row r="27" spans="1:7" x14ac:dyDescent="0.25">
      <c r="A27" s="24" t="s">
        <v>319</v>
      </c>
      <c r="B27" s="2" t="s">
        <v>1301</v>
      </c>
      <c r="C27" s="31" t="s">
        <v>290</v>
      </c>
      <c r="D27" s="31">
        <v>1</v>
      </c>
      <c r="E27" s="96">
        <v>5390</v>
      </c>
      <c r="F27" s="100">
        <f t="shared" si="1"/>
        <v>5390</v>
      </c>
    </row>
    <row r="28" spans="1:7" x14ac:dyDescent="0.25">
      <c r="A28" s="24" t="s">
        <v>321</v>
      </c>
      <c r="B28" s="2" t="s">
        <v>1979</v>
      </c>
      <c r="C28" s="31" t="s">
        <v>292</v>
      </c>
      <c r="D28" s="31">
        <v>1</v>
      </c>
      <c r="E28" s="96">
        <v>44000</v>
      </c>
      <c r="F28" s="100">
        <f t="shared" si="1"/>
        <v>44000</v>
      </c>
    </row>
    <row r="29" spans="1:7" x14ac:dyDescent="0.25">
      <c r="A29" s="24" t="s">
        <v>323</v>
      </c>
      <c r="B29" s="2" t="s">
        <v>1410</v>
      </c>
      <c r="C29" s="31" t="s">
        <v>300</v>
      </c>
      <c r="D29" s="31">
        <v>1</v>
      </c>
      <c r="E29" s="96">
        <v>1520</v>
      </c>
      <c r="F29" s="100">
        <f t="shared" si="1"/>
        <v>1520</v>
      </c>
    </row>
    <row r="30" spans="1:7" x14ac:dyDescent="0.25">
      <c r="A30" s="24" t="s">
        <v>326</v>
      </c>
      <c r="B30" s="2"/>
      <c r="C30" s="31"/>
      <c r="D30" s="31"/>
      <c r="E30" s="27"/>
      <c r="F30" s="27"/>
    </row>
    <row r="31" spans="1:7" x14ac:dyDescent="0.25">
      <c r="A31" s="24" t="s">
        <v>11</v>
      </c>
      <c r="B31" s="2"/>
      <c r="C31" s="31"/>
      <c r="D31" s="31"/>
      <c r="E31" s="27"/>
      <c r="F31" s="27"/>
    </row>
    <row r="32" spans="1:7" ht="30" x14ac:dyDescent="0.25">
      <c r="A32" s="24" t="s">
        <v>325</v>
      </c>
      <c r="B32" s="2" t="s">
        <v>1421</v>
      </c>
      <c r="C32" s="30" t="s">
        <v>331</v>
      </c>
      <c r="D32" s="31">
        <v>1</v>
      </c>
      <c r="E32" s="96">
        <v>2350</v>
      </c>
      <c r="F32" s="100">
        <f t="shared" ref="F32:F84" si="3">E32*D32</f>
        <v>2350</v>
      </c>
    </row>
    <row r="33" spans="1:7" x14ac:dyDescent="0.25">
      <c r="A33" s="24" t="s">
        <v>327</v>
      </c>
      <c r="B33" s="2" t="s">
        <v>1422</v>
      </c>
      <c r="C33" s="30" t="s">
        <v>332</v>
      </c>
      <c r="D33" s="31">
        <v>1</v>
      </c>
      <c r="E33" s="96">
        <v>29100</v>
      </c>
      <c r="F33" s="100">
        <f t="shared" si="3"/>
        <v>29100</v>
      </c>
    </row>
    <row r="34" spans="1:7" x14ac:dyDescent="0.25">
      <c r="A34" s="24" t="s">
        <v>329</v>
      </c>
      <c r="B34" s="2" t="s">
        <v>1281</v>
      </c>
      <c r="C34" s="30" t="s">
        <v>333</v>
      </c>
      <c r="D34" s="31">
        <v>1</v>
      </c>
      <c r="E34" s="96">
        <v>1580</v>
      </c>
      <c r="F34" s="100">
        <f t="shared" si="3"/>
        <v>1580</v>
      </c>
    </row>
    <row r="35" spans="1:7" x14ac:dyDescent="0.25">
      <c r="A35" s="24" t="s">
        <v>1744</v>
      </c>
      <c r="B35" s="2" t="s">
        <v>1423</v>
      </c>
      <c r="C35" s="30" t="s">
        <v>334</v>
      </c>
      <c r="D35" s="31">
        <v>1</v>
      </c>
      <c r="E35" s="96">
        <v>5200</v>
      </c>
      <c r="F35" s="100">
        <f t="shared" si="3"/>
        <v>5200</v>
      </c>
    </row>
    <row r="36" spans="1:7" x14ac:dyDescent="0.25">
      <c r="A36" s="24" t="s">
        <v>1745</v>
      </c>
      <c r="B36" s="2" t="s">
        <v>1786</v>
      </c>
      <c r="C36" s="30" t="s">
        <v>2699</v>
      </c>
      <c r="D36" s="31">
        <v>15</v>
      </c>
      <c r="E36" s="96">
        <v>3960</v>
      </c>
      <c r="F36" s="100">
        <f t="shared" si="3"/>
        <v>59400</v>
      </c>
    </row>
    <row r="37" spans="1:7" x14ac:dyDescent="0.25">
      <c r="A37" s="24" t="s">
        <v>1746</v>
      </c>
      <c r="B37" s="2" t="s">
        <v>1424</v>
      </c>
      <c r="C37" s="30" t="s">
        <v>335</v>
      </c>
      <c r="D37" s="31">
        <v>15</v>
      </c>
      <c r="E37" s="96">
        <v>1600</v>
      </c>
      <c r="F37" s="100">
        <f t="shared" si="3"/>
        <v>24000</v>
      </c>
    </row>
    <row r="38" spans="1:7" x14ac:dyDescent="0.25">
      <c r="A38" s="24" t="s">
        <v>1747</v>
      </c>
      <c r="B38" s="2" t="s">
        <v>1481</v>
      </c>
      <c r="C38" s="30" t="s">
        <v>1100</v>
      </c>
      <c r="D38" s="31">
        <v>15</v>
      </c>
      <c r="E38" s="96">
        <v>380</v>
      </c>
      <c r="F38" s="100">
        <f t="shared" si="3"/>
        <v>5700</v>
      </c>
      <c r="G38" s="64"/>
    </row>
    <row r="39" spans="1:7" ht="30" x14ac:dyDescent="0.25">
      <c r="A39" s="24" t="s">
        <v>1748</v>
      </c>
      <c r="B39" s="2" t="s">
        <v>1805</v>
      </c>
      <c r="C39" s="30" t="s">
        <v>337</v>
      </c>
      <c r="D39" s="31">
        <v>1</v>
      </c>
      <c r="E39" s="96">
        <v>25600</v>
      </c>
      <c r="F39" s="100">
        <f>E39*D39</f>
        <v>25600</v>
      </c>
      <c r="G39" s="38"/>
    </row>
    <row r="40" spans="1:7" x14ac:dyDescent="0.25">
      <c r="A40" s="24" t="s">
        <v>1749</v>
      </c>
      <c r="B40" s="2" t="s">
        <v>1433</v>
      </c>
      <c r="C40" s="30" t="s">
        <v>356</v>
      </c>
      <c r="D40" s="31">
        <v>2</v>
      </c>
      <c r="E40" s="96">
        <v>210</v>
      </c>
      <c r="F40" s="100">
        <f>E40*D40</f>
        <v>420</v>
      </c>
    </row>
    <row r="41" spans="1:7" ht="30" x14ac:dyDescent="0.25">
      <c r="A41" s="24" t="s">
        <v>1750</v>
      </c>
      <c r="B41" s="2" t="s">
        <v>1687</v>
      </c>
      <c r="C41" s="30" t="s">
        <v>341</v>
      </c>
      <c r="D41" s="31">
        <v>15</v>
      </c>
      <c r="E41" s="96">
        <v>8900</v>
      </c>
      <c r="F41" s="100">
        <f>E41*D41</f>
        <v>133500</v>
      </c>
    </row>
    <row r="42" spans="1:7" ht="30" x14ac:dyDescent="0.25">
      <c r="A42" s="24" t="s">
        <v>1751</v>
      </c>
      <c r="B42" s="2" t="s">
        <v>1428</v>
      </c>
      <c r="C42" s="30" t="s">
        <v>342</v>
      </c>
      <c r="D42" s="31">
        <v>15</v>
      </c>
      <c r="E42" s="96">
        <v>1000</v>
      </c>
      <c r="F42" s="100">
        <f>E42*D42</f>
        <v>15000</v>
      </c>
    </row>
    <row r="43" spans="1:7" x14ac:dyDescent="0.25">
      <c r="A43" s="24" t="s">
        <v>15</v>
      </c>
      <c r="B43" s="2"/>
      <c r="C43" s="3"/>
      <c r="D43" s="4"/>
      <c r="E43" s="65"/>
      <c r="F43" s="25"/>
    </row>
    <row r="44" spans="1:7" ht="30" x14ac:dyDescent="0.25">
      <c r="A44" s="24" t="s">
        <v>1752</v>
      </c>
      <c r="B44" s="2" t="s">
        <v>1794</v>
      </c>
      <c r="C44" s="30" t="s">
        <v>328</v>
      </c>
      <c r="D44" s="31">
        <v>1</v>
      </c>
      <c r="E44" s="96">
        <v>280000</v>
      </c>
      <c r="F44" s="100">
        <f>E44*D44</f>
        <v>280000</v>
      </c>
    </row>
    <row r="45" spans="1:7" ht="30" x14ac:dyDescent="0.25">
      <c r="A45" s="24" t="s">
        <v>1753</v>
      </c>
      <c r="B45" s="2" t="s">
        <v>1793</v>
      </c>
      <c r="C45" s="30" t="s">
        <v>330</v>
      </c>
      <c r="D45" s="31">
        <v>15</v>
      </c>
      <c r="E45" s="96">
        <v>104500</v>
      </c>
      <c r="F45" s="100">
        <f>E45*D45</f>
        <v>1567500</v>
      </c>
    </row>
    <row r="46" spans="1:7" x14ac:dyDescent="0.25">
      <c r="A46" s="143" t="s">
        <v>1754</v>
      </c>
      <c r="B46" s="2" t="s">
        <v>1292</v>
      </c>
      <c r="C46" s="117" t="s">
        <v>960</v>
      </c>
      <c r="D46" s="114">
        <v>1</v>
      </c>
      <c r="E46" s="96">
        <v>10500</v>
      </c>
      <c r="F46" s="100">
        <f t="shared" ref="F46:F47" si="4">E46*D46</f>
        <v>10500</v>
      </c>
    </row>
    <row r="47" spans="1:7" x14ac:dyDescent="0.25">
      <c r="A47" s="143" t="s">
        <v>1755</v>
      </c>
      <c r="B47" s="2" t="s">
        <v>2741</v>
      </c>
      <c r="C47" s="117" t="s">
        <v>1982</v>
      </c>
      <c r="D47" s="114">
        <v>1</v>
      </c>
      <c r="E47" s="96">
        <v>32000</v>
      </c>
      <c r="F47" s="100">
        <f t="shared" si="4"/>
        <v>32000</v>
      </c>
    </row>
    <row r="48" spans="1:7" x14ac:dyDescent="0.25">
      <c r="A48" s="24" t="s">
        <v>1756</v>
      </c>
      <c r="B48" s="2" t="s">
        <v>1425</v>
      </c>
      <c r="C48" s="30" t="s">
        <v>336</v>
      </c>
      <c r="D48" s="31">
        <v>1</v>
      </c>
      <c r="E48" s="96">
        <v>9800</v>
      </c>
      <c r="F48" s="100">
        <f t="shared" si="3"/>
        <v>9800</v>
      </c>
    </row>
    <row r="49" spans="1:6" x14ac:dyDescent="0.25">
      <c r="A49" s="24" t="s">
        <v>1757</v>
      </c>
      <c r="B49" s="2" t="s">
        <v>1197</v>
      </c>
      <c r="C49" s="30" t="s">
        <v>338</v>
      </c>
      <c r="D49" s="31">
        <v>1</v>
      </c>
      <c r="E49" s="96">
        <v>1690</v>
      </c>
      <c r="F49" s="100">
        <f>E49*D49</f>
        <v>1690</v>
      </c>
    </row>
    <row r="50" spans="1:6" x14ac:dyDescent="0.25">
      <c r="A50" s="24" t="s">
        <v>1758</v>
      </c>
      <c r="B50" s="2" t="s">
        <v>1435</v>
      </c>
      <c r="C50" s="30" t="s">
        <v>360</v>
      </c>
      <c r="D50" s="31">
        <v>1</v>
      </c>
      <c r="E50" s="96">
        <v>1500</v>
      </c>
      <c r="F50" s="100">
        <f>E50*D50</f>
        <v>1500</v>
      </c>
    </row>
    <row r="51" spans="1:6" x14ac:dyDescent="0.25">
      <c r="A51" s="24" t="s">
        <v>344</v>
      </c>
      <c r="B51" s="2" t="s">
        <v>1452</v>
      </c>
      <c r="C51" s="30" t="s">
        <v>401</v>
      </c>
      <c r="D51" s="31">
        <v>1</v>
      </c>
      <c r="E51" s="96">
        <v>500</v>
      </c>
      <c r="F51" s="100">
        <f>E51*D51</f>
        <v>500</v>
      </c>
    </row>
    <row r="52" spans="1:6" x14ac:dyDescent="0.25">
      <c r="A52" s="24" t="s">
        <v>346</v>
      </c>
      <c r="B52" s="2" t="s">
        <v>1451</v>
      </c>
      <c r="C52" s="30" t="s">
        <v>397</v>
      </c>
      <c r="D52" s="31">
        <v>1</v>
      </c>
      <c r="E52" s="96">
        <v>4300</v>
      </c>
      <c r="F52" s="100">
        <f>E52*D52</f>
        <v>4300</v>
      </c>
    </row>
    <row r="53" spans="1:6" x14ac:dyDescent="0.25">
      <c r="A53" s="24" t="s">
        <v>343</v>
      </c>
      <c r="B53" s="2"/>
      <c r="C53" s="31"/>
      <c r="D53" s="31"/>
      <c r="E53" s="27"/>
      <c r="F53" s="27"/>
    </row>
    <row r="54" spans="1:6" x14ac:dyDescent="0.25">
      <c r="A54" s="24" t="s">
        <v>11</v>
      </c>
      <c r="B54" s="2"/>
      <c r="C54" s="31"/>
      <c r="D54" s="31"/>
      <c r="E54" s="27"/>
      <c r="F54" s="27"/>
    </row>
    <row r="55" spans="1:6" x14ac:dyDescent="0.25">
      <c r="A55" s="24" t="s">
        <v>348</v>
      </c>
      <c r="B55" s="2" t="s">
        <v>1429</v>
      </c>
      <c r="C55" s="30" t="s">
        <v>345</v>
      </c>
      <c r="D55" s="31">
        <v>1</v>
      </c>
      <c r="E55" s="96">
        <v>5490</v>
      </c>
      <c r="F55" s="100">
        <f t="shared" si="3"/>
        <v>5490</v>
      </c>
    </row>
    <row r="56" spans="1:6" x14ac:dyDescent="0.25">
      <c r="A56" s="24" t="s">
        <v>350</v>
      </c>
      <c r="B56" s="2" t="s">
        <v>1430</v>
      </c>
      <c r="C56" s="30" t="s">
        <v>347</v>
      </c>
      <c r="D56" s="31">
        <v>1</v>
      </c>
      <c r="E56" s="96">
        <v>100</v>
      </c>
      <c r="F56" s="100">
        <f t="shared" si="3"/>
        <v>100</v>
      </c>
    </row>
    <row r="57" spans="1:6" x14ac:dyDescent="0.25">
      <c r="A57" s="24" t="s">
        <v>353</v>
      </c>
      <c r="B57" s="2" t="s">
        <v>1690</v>
      </c>
      <c r="C57" s="30" t="s">
        <v>349</v>
      </c>
      <c r="D57" s="31">
        <v>2</v>
      </c>
      <c r="E57" s="96">
        <v>1100</v>
      </c>
      <c r="F57" s="100">
        <f t="shared" si="3"/>
        <v>2200</v>
      </c>
    </row>
    <row r="58" spans="1:6" x14ac:dyDescent="0.25">
      <c r="A58" s="24" t="s">
        <v>355</v>
      </c>
      <c r="B58" s="2" t="s">
        <v>1431</v>
      </c>
      <c r="C58" s="30" t="s">
        <v>352</v>
      </c>
      <c r="D58" s="31">
        <v>2</v>
      </c>
      <c r="E58" s="96">
        <v>2210</v>
      </c>
      <c r="F58" s="100">
        <f t="shared" si="3"/>
        <v>4420</v>
      </c>
    </row>
    <row r="59" spans="1:6" x14ac:dyDescent="0.25">
      <c r="A59" s="24" t="s">
        <v>357</v>
      </c>
      <c r="B59" s="2" t="s">
        <v>1426</v>
      </c>
      <c r="C59" s="30" t="s">
        <v>339</v>
      </c>
      <c r="D59" s="31">
        <v>15</v>
      </c>
      <c r="E59" s="96">
        <v>3500</v>
      </c>
      <c r="F59" s="100">
        <f>E59*D59</f>
        <v>52500</v>
      </c>
    </row>
    <row r="60" spans="1:6" ht="30" x14ac:dyDescent="0.25">
      <c r="A60" s="24" t="s">
        <v>359</v>
      </c>
      <c r="B60" s="2" t="s">
        <v>1427</v>
      </c>
      <c r="C60" s="30" t="s">
        <v>340</v>
      </c>
      <c r="D60" s="31">
        <v>15</v>
      </c>
      <c r="E60" s="96">
        <v>4230</v>
      </c>
      <c r="F60" s="100">
        <f>E60*D60</f>
        <v>63450</v>
      </c>
    </row>
    <row r="61" spans="1:6" ht="30" x14ac:dyDescent="0.25">
      <c r="A61" s="24" t="s">
        <v>361</v>
      </c>
      <c r="B61" s="2" t="s">
        <v>1436</v>
      </c>
      <c r="C61" s="30" t="s">
        <v>362</v>
      </c>
      <c r="D61" s="31">
        <v>1</v>
      </c>
      <c r="E61" s="96">
        <v>31800</v>
      </c>
      <c r="F61" s="100">
        <f t="shared" si="3"/>
        <v>31800</v>
      </c>
    </row>
    <row r="62" spans="1:6" x14ac:dyDescent="0.25">
      <c r="A62" s="24" t="s">
        <v>363</v>
      </c>
      <c r="B62" s="2" t="s">
        <v>1437</v>
      </c>
      <c r="C62" s="30" t="s">
        <v>364</v>
      </c>
      <c r="D62" s="31">
        <v>1</v>
      </c>
      <c r="E62" s="96">
        <v>1330</v>
      </c>
      <c r="F62" s="100">
        <f t="shared" si="3"/>
        <v>1330</v>
      </c>
    </row>
    <row r="63" spans="1:6" ht="30" x14ac:dyDescent="0.25">
      <c r="A63" s="24" t="s">
        <v>365</v>
      </c>
      <c r="B63" s="2" t="s">
        <v>1438</v>
      </c>
      <c r="C63" s="30" t="s">
        <v>366</v>
      </c>
      <c r="D63" s="31">
        <v>1</v>
      </c>
      <c r="E63" s="96">
        <v>5590</v>
      </c>
      <c r="F63" s="100">
        <f t="shared" si="3"/>
        <v>5590</v>
      </c>
    </row>
    <row r="64" spans="1:6" x14ac:dyDescent="0.25">
      <c r="A64" s="24" t="s">
        <v>367</v>
      </c>
      <c r="B64" s="2" t="s">
        <v>1439</v>
      </c>
      <c r="C64" s="30" t="s">
        <v>368</v>
      </c>
      <c r="D64" s="31">
        <v>1</v>
      </c>
      <c r="E64" s="96">
        <v>880</v>
      </c>
      <c r="F64" s="100">
        <f t="shared" si="3"/>
        <v>880</v>
      </c>
    </row>
    <row r="65" spans="1:6" x14ac:dyDescent="0.25">
      <c r="A65" s="24" t="s">
        <v>369</v>
      </c>
      <c r="B65" s="2" t="s">
        <v>1440</v>
      </c>
      <c r="C65" s="30" t="s">
        <v>370</v>
      </c>
      <c r="D65" s="31">
        <v>1</v>
      </c>
      <c r="E65" s="96">
        <v>960</v>
      </c>
      <c r="F65" s="100">
        <f t="shared" si="3"/>
        <v>960</v>
      </c>
    </row>
    <row r="66" spans="1:6" x14ac:dyDescent="0.25">
      <c r="A66" s="24" t="s">
        <v>371</v>
      </c>
      <c r="B66" s="2" t="s">
        <v>1441</v>
      </c>
      <c r="C66" s="30" t="s">
        <v>372</v>
      </c>
      <c r="D66" s="31">
        <v>1</v>
      </c>
      <c r="E66" s="96">
        <v>5100</v>
      </c>
      <c r="F66" s="100">
        <f t="shared" si="3"/>
        <v>5100</v>
      </c>
    </row>
    <row r="67" spans="1:6" x14ac:dyDescent="0.25">
      <c r="A67" s="24" t="s">
        <v>373</v>
      </c>
      <c r="B67" s="2" t="s">
        <v>1810</v>
      </c>
      <c r="C67" s="30" t="s">
        <v>374</v>
      </c>
      <c r="D67" s="31">
        <v>1</v>
      </c>
      <c r="E67" s="96">
        <v>1160</v>
      </c>
      <c r="F67" s="100">
        <f t="shared" si="3"/>
        <v>1160</v>
      </c>
    </row>
    <row r="68" spans="1:6" x14ac:dyDescent="0.25">
      <c r="A68" s="24" t="s">
        <v>375</v>
      </c>
      <c r="B68" s="2" t="s">
        <v>1442</v>
      </c>
      <c r="C68" s="30" t="s">
        <v>376</v>
      </c>
      <c r="D68" s="31">
        <v>1</v>
      </c>
      <c r="E68" s="96">
        <v>1270</v>
      </c>
      <c r="F68" s="100">
        <f t="shared" si="3"/>
        <v>1270</v>
      </c>
    </row>
    <row r="69" spans="1:6" x14ac:dyDescent="0.25">
      <c r="A69" s="24" t="s">
        <v>377</v>
      </c>
      <c r="B69" s="2" t="s">
        <v>1443</v>
      </c>
      <c r="C69" s="30" t="s">
        <v>378</v>
      </c>
      <c r="D69" s="31">
        <v>1</v>
      </c>
      <c r="E69" s="96">
        <v>1510</v>
      </c>
      <c r="F69" s="100">
        <f t="shared" si="3"/>
        <v>1510</v>
      </c>
    </row>
    <row r="70" spans="1:6" x14ac:dyDescent="0.25">
      <c r="A70" s="24" t="s">
        <v>379</v>
      </c>
      <c r="B70" s="2" t="s">
        <v>1444</v>
      </c>
      <c r="C70" s="30" t="s">
        <v>380</v>
      </c>
      <c r="D70" s="31">
        <v>1</v>
      </c>
      <c r="E70" s="96">
        <v>1100</v>
      </c>
      <c r="F70" s="100">
        <f t="shared" si="3"/>
        <v>1100</v>
      </c>
    </row>
    <row r="71" spans="1:6" ht="16.5" customHeight="1" x14ac:dyDescent="0.25">
      <c r="A71" s="24" t="s">
        <v>381</v>
      </c>
      <c r="B71" s="2" t="s">
        <v>1445</v>
      </c>
      <c r="C71" s="30" t="s">
        <v>1678</v>
      </c>
      <c r="D71" s="31">
        <v>1</v>
      </c>
      <c r="E71" s="96">
        <v>440</v>
      </c>
      <c r="F71" s="100">
        <f t="shared" si="3"/>
        <v>440</v>
      </c>
    </row>
    <row r="72" spans="1:6" x14ac:dyDescent="0.25">
      <c r="A72" s="24" t="s">
        <v>382</v>
      </c>
      <c r="B72" s="2" t="s">
        <v>1446</v>
      </c>
      <c r="C72" s="30" t="s">
        <v>383</v>
      </c>
      <c r="D72" s="31">
        <v>1</v>
      </c>
      <c r="E72" s="96">
        <v>970</v>
      </c>
      <c r="F72" s="100">
        <f t="shared" si="3"/>
        <v>970</v>
      </c>
    </row>
    <row r="73" spans="1:6" x14ac:dyDescent="0.25">
      <c r="A73" s="24" t="s">
        <v>384</v>
      </c>
      <c r="B73" s="2" t="s">
        <v>1202</v>
      </c>
      <c r="C73" s="30" t="s">
        <v>385</v>
      </c>
      <c r="D73" s="31">
        <v>1</v>
      </c>
      <c r="E73" s="96">
        <v>1800</v>
      </c>
      <c r="F73" s="100">
        <f t="shared" si="3"/>
        <v>1800</v>
      </c>
    </row>
    <row r="74" spans="1:6" x14ac:dyDescent="0.25">
      <c r="A74" s="24" t="s">
        <v>386</v>
      </c>
      <c r="B74" s="2" t="s">
        <v>1720</v>
      </c>
      <c r="C74" s="30" t="s">
        <v>387</v>
      </c>
      <c r="D74" s="31">
        <v>1</v>
      </c>
      <c r="E74" s="96">
        <v>14900</v>
      </c>
      <c r="F74" s="100">
        <f t="shared" si="3"/>
        <v>14900</v>
      </c>
    </row>
    <row r="75" spans="1:6" x14ac:dyDescent="0.25">
      <c r="A75" s="24" t="s">
        <v>388</v>
      </c>
      <c r="B75" s="2" t="s">
        <v>1447</v>
      </c>
      <c r="C75" s="30" t="s">
        <v>389</v>
      </c>
      <c r="D75" s="31">
        <v>1</v>
      </c>
      <c r="E75" s="96">
        <v>1370</v>
      </c>
      <c r="F75" s="100">
        <f t="shared" si="3"/>
        <v>1370</v>
      </c>
    </row>
    <row r="76" spans="1:6" x14ac:dyDescent="0.25">
      <c r="A76" s="24" t="s">
        <v>390</v>
      </c>
      <c r="B76" s="2" t="s">
        <v>1448</v>
      </c>
      <c r="C76" s="30" t="s">
        <v>391</v>
      </c>
      <c r="D76" s="31">
        <v>1</v>
      </c>
      <c r="E76" s="96">
        <v>1260</v>
      </c>
      <c r="F76" s="100">
        <f t="shared" si="3"/>
        <v>1260</v>
      </c>
    </row>
    <row r="77" spans="1:6" x14ac:dyDescent="0.25">
      <c r="A77" s="24" t="s">
        <v>392</v>
      </c>
      <c r="B77" s="2" t="s">
        <v>1449</v>
      </c>
      <c r="C77" s="30" t="s">
        <v>393</v>
      </c>
      <c r="D77" s="31">
        <v>1</v>
      </c>
      <c r="E77" s="96">
        <v>250</v>
      </c>
      <c r="F77" s="100">
        <f t="shared" si="3"/>
        <v>250</v>
      </c>
    </row>
    <row r="78" spans="1:6" x14ac:dyDescent="0.25">
      <c r="A78" s="24" t="s">
        <v>394</v>
      </c>
      <c r="B78" s="2" t="s">
        <v>1450</v>
      </c>
      <c r="C78" s="30" t="s">
        <v>395</v>
      </c>
      <c r="D78" s="31">
        <v>1</v>
      </c>
      <c r="E78" s="96">
        <v>500</v>
      </c>
      <c r="F78" s="100">
        <f t="shared" si="3"/>
        <v>500</v>
      </c>
    </row>
    <row r="79" spans="1:6" x14ac:dyDescent="0.25">
      <c r="A79" s="24" t="s">
        <v>396</v>
      </c>
      <c r="B79" s="2" t="s">
        <v>1690</v>
      </c>
      <c r="C79" s="30" t="s">
        <v>349</v>
      </c>
      <c r="D79" s="31">
        <v>2</v>
      </c>
      <c r="E79" s="101">
        <v>1100</v>
      </c>
      <c r="F79" s="100">
        <f>E79*D79</f>
        <v>2200</v>
      </c>
    </row>
    <row r="80" spans="1:6" x14ac:dyDescent="0.25">
      <c r="A80" s="24" t="s">
        <v>398</v>
      </c>
      <c r="B80" s="2" t="s">
        <v>1688</v>
      </c>
      <c r="C80" s="30" t="s">
        <v>399</v>
      </c>
      <c r="D80" s="31">
        <v>1</v>
      </c>
      <c r="E80" s="96">
        <v>750</v>
      </c>
      <c r="F80" s="100">
        <f t="shared" si="3"/>
        <v>750</v>
      </c>
    </row>
    <row r="81" spans="1:6" x14ac:dyDescent="0.25">
      <c r="A81" s="24" t="s">
        <v>400</v>
      </c>
      <c r="B81" s="2" t="s">
        <v>1729</v>
      </c>
      <c r="C81" s="30" t="s">
        <v>403</v>
      </c>
      <c r="D81" s="31">
        <v>5</v>
      </c>
      <c r="E81" s="96">
        <v>690</v>
      </c>
      <c r="F81" s="100">
        <f t="shared" si="3"/>
        <v>3450</v>
      </c>
    </row>
    <row r="82" spans="1:6" x14ac:dyDescent="0.25">
      <c r="A82" s="24" t="s">
        <v>402</v>
      </c>
      <c r="B82" s="2" t="s">
        <v>2757</v>
      </c>
      <c r="C82" s="30" t="s">
        <v>405</v>
      </c>
      <c r="D82" s="31">
        <v>100</v>
      </c>
      <c r="E82" s="96">
        <v>16</v>
      </c>
      <c r="F82" s="100">
        <f t="shared" si="3"/>
        <v>1600</v>
      </c>
    </row>
    <row r="83" spans="1:6" x14ac:dyDescent="0.25">
      <c r="A83" s="24" t="s">
        <v>404</v>
      </c>
      <c r="B83" s="2" t="s">
        <v>1453</v>
      </c>
      <c r="C83" s="30" t="s">
        <v>407</v>
      </c>
      <c r="D83" s="31">
        <v>30</v>
      </c>
      <c r="E83" s="96">
        <v>60</v>
      </c>
      <c r="F83" s="100">
        <f t="shared" si="3"/>
        <v>1800</v>
      </c>
    </row>
    <row r="84" spans="1:6" ht="30" x14ac:dyDescent="0.25">
      <c r="A84" s="24" t="s">
        <v>406</v>
      </c>
      <c r="B84" s="2" t="s">
        <v>1454</v>
      </c>
      <c r="C84" s="30" t="s">
        <v>409</v>
      </c>
      <c r="D84" s="31">
        <v>10</v>
      </c>
      <c r="E84" s="96">
        <v>510</v>
      </c>
      <c r="F84" s="100">
        <f t="shared" si="3"/>
        <v>5100</v>
      </c>
    </row>
    <row r="85" spans="1:6" x14ac:dyDescent="0.25">
      <c r="A85" s="24" t="s">
        <v>408</v>
      </c>
      <c r="B85" s="2" t="s">
        <v>1455</v>
      </c>
      <c r="C85" s="30" t="s">
        <v>411</v>
      </c>
      <c r="D85" s="31">
        <v>1</v>
      </c>
      <c r="E85" s="96">
        <v>700</v>
      </c>
      <c r="F85" s="100">
        <f t="shared" ref="F85:F122" si="5">E85*D85</f>
        <v>700</v>
      </c>
    </row>
    <row r="86" spans="1:6" x14ac:dyDescent="0.25">
      <c r="A86" s="24" t="s">
        <v>410</v>
      </c>
      <c r="B86" s="2" t="s">
        <v>1198</v>
      </c>
      <c r="C86" s="30" t="s">
        <v>413</v>
      </c>
      <c r="D86" s="31">
        <v>100</v>
      </c>
      <c r="E86" s="96">
        <v>60</v>
      </c>
      <c r="F86" s="100">
        <f t="shared" si="5"/>
        <v>6000</v>
      </c>
    </row>
    <row r="87" spans="1:6" x14ac:dyDescent="0.25">
      <c r="A87" s="24" t="s">
        <v>412</v>
      </c>
      <c r="B87" s="2" t="s">
        <v>2756</v>
      </c>
      <c r="C87" s="30" t="s">
        <v>415</v>
      </c>
      <c r="D87" s="31">
        <v>15</v>
      </c>
      <c r="E87" s="96">
        <v>130</v>
      </c>
      <c r="F87" s="100">
        <f t="shared" si="5"/>
        <v>1950</v>
      </c>
    </row>
    <row r="88" spans="1:6" x14ac:dyDescent="0.25">
      <c r="A88" s="24" t="s">
        <v>414</v>
      </c>
      <c r="B88" s="2" t="s">
        <v>1457</v>
      </c>
      <c r="C88" s="30" t="s">
        <v>421</v>
      </c>
      <c r="D88" s="31">
        <v>1</v>
      </c>
      <c r="E88" s="101">
        <v>700</v>
      </c>
      <c r="F88" s="100">
        <f t="shared" si="5"/>
        <v>700</v>
      </c>
    </row>
    <row r="89" spans="1:6" x14ac:dyDescent="0.25">
      <c r="A89" s="1" t="s">
        <v>416</v>
      </c>
      <c r="B89" s="2" t="s">
        <v>1195</v>
      </c>
      <c r="C89" s="3" t="s">
        <v>815</v>
      </c>
      <c r="D89" s="4">
        <v>2</v>
      </c>
      <c r="E89" s="101">
        <v>250</v>
      </c>
      <c r="F89" s="100">
        <f>E89*D89</f>
        <v>500</v>
      </c>
    </row>
    <row r="90" spans="1:6" x14ac:dyDescent="0.25">
      <c r="A90" s="24" t="s">
        <v>15</v>
      </c>
      <c r="B90" s="2"/>
      <c r="C90" s="3"/>
      <c r="D90" s="4"/>
      <c r="E90" s="65"/>
      <c r="F90" s="25"/>
    </row>
    <row r="91" spans="1:6" x14ac:dyDescent="0.25">
      <c r="A91" s="24" t="s">
        <v>417</v>
      </c>
      <c r="B91" s="2" t="s">
        <v>1432</v>
      </c>
      <c r="C91" s="30" t="s">
        <v>354</v>
      </c>
      <c r="D91" s="31">
        <v>2</v>
      </c>
      <c r="E91" s="96">
        <v>1680</v>
      </c>
      <c r="F91" s="100">
        <f>E91*D91</f>
        <v>3360</v>
      </c>
    </row>
    <row r="92" spans="1:6" x14ac:dyDescent="0.25">
      <c r="A92" s="24" t="s">
        <v>418</v>
      </c>
      <c r="B92" s="2" t="s">
        <v>1691</v>
      </c>
      <c r="C92" s="30" t="s">
        <v>351</v>
      </c>
      <c r="D92" s="31">
        <v>2</v>
      </c>
      <c r="E92" s="96">
        <v>1210</v>
      </c>
      <c r="F92" s="100">
        <f>E92*D92</f>
        <v>2420</v>
      </c>
    </row>
    <row r="93" spans="1:6" x14ac:dyDescent="0.25">
      <c r="A93" s="24" t="s">
        <v>420</v>
      </c>
      <c r="B93" s="2" t="s">
        <v>1434</v>
      </c>
      <c r="C93" s="30" t="s">
        <v>358</v>
      </c>
      <c r="D93" s="31">
        <v>2</v>
      </c>
      <c r="E93" s="96">
        <v>350</v>
      </c>
      <c r="F93" s="100">
        <f>E93*D93</f>
        <v>700</v>
      </c>
    </row>
    <row r="94" spans="1:6" x14ac:dyDescent="0.25">
      <c r="A94" s="1" t="s">
        <v>422</v>
      </c>
      <c r="B94" s="2" t="s">
        <v>1459</v>
      </c>
      <c r="C94" s="3" t="s">
        <v>1089</v>
      </c>
      <c r="D94" s="4">
        <v>2</v>
      </c>
      <c r="E94" s="101">
        <v>1070</v>
      </c>
      <c r="F94" s="100">
        <f t="shared" ref="F94:F99" si="6">E94*D94</f>
        <v>2140</v>
      </c>
    </row>
    <row r="95" spans="1:6" x14ac:dyDescent="0.25">
      <c r="A95" s="1" t="s">
        <v>424</v>
      </c>
      <c r="B95" s="2" t="s">
        <v>1201</v>
      </c>
      <c r="C95" s="3" t="s">
        <v>482</v>
      </c>
      <c r="D95" s="4">
        <v>2</v>
      </c>
      <c r="E95" s="101">
        <v>990</v>
      </c>
      <c r="F95" s="100">
        <f t="shared" si="6"/>
        <v>1980</v>
      </c>
    </row>
    <row r="96" spans="1:6" x14ac:dyDescent="0.25">
      <c r="A96" s="1" t="s">
        <v>426</v>
      </c>
      <c r="B96" s="2" t="s">
        <v>1463</v>
      </c>
      <c r="C96" s="3" t="s">
        <v>1093</v>
      </c>
      <c r="D96" s="4">
        <v>2</v>
      </c>
      <c r="E96" s="101">
        <v>210</v>
      </c>
      <c r="F96" s="100">
        <f>E96*D96</f>
        <v>420</v>
      </c>
    </row>
    <row r="97" spans="1:6" x14ac:dyDescent="0.25">
      <c r="A97" s="1" t="s">
        <v>428</v>
      </c>
      <c r="B97" s="2" t="s">
        <v>1460</v>
      </c>
      <c r="C97" s="3" t="s">
        <v>1090</v>
      </c>
      <c r="D97" s="4">
        <v>2</v>
      </c>
      <c r="E97" s="101">
        <v>150</v>
      </c>
      <c r="F97" s="100">
        <f t="shared" si="6"/>
        <v>300</v>
      </c>
    </row>
    <row r="98" spans="1:6" ht="18.75" customHeight="1" x14ac:dyDescent="0.25">
      <c r="A98" s="1" t="s">
        <v>430</v>
      </c>
      <c r="B98" s="2" t="s">
        <v>1461</v>
      </c>
      <c r="C98" s="3" t="s">
        <v>1091</v>
      </c>
      <c r="D98" s="4">
        <v>3</v>
      </c>
      <c r="E98" s="101">
        <v>100</v>
      </c>
      <c r="F98" s="100">
        <f t="shared" si="6"/>
        <v>300</v>
      </c>
    </row>
    <row r="99" spans="1:6" x14ac:dyDescent="0.25">
      <c r="A99" s="1" t="s">
        <v>432</v>
      </c>
      <c r="B99" s="2" t="s">
        <v>1462</v>
      </c>
      <c r="C99" s="3" t="s">
        <v>1092</v>
      </c>
      <c r="D99" s="4">
        <v>2</v>
      </c>
      <c r="E99" s="101">
        <v>250</v>
      </c>
      <c r="F99" s="100">
        <f t="shared" si="6"/>
        <v>500</v>
      </c>
    </row>
    <row r="100" spans="1:6" ht="30" x14ac:dyDescent="0.25">
      <c r="A100" s="24" t="s">
        <v>434</v>
      </c>
      <c r="B100" s="2" t="s">
        <v>1456</v>
      </c>
      <c r="C100" s="30" t="s">
        <v>419</v>
      </c>
      <c r="D100" s="31">
        <v>1</v>
      </c>
      <c r="E100" s="101">
        <v>1300</v>
      </c>
      <c r="F100" s="100">
        <f>E100*D100</f>
        <v>1300</v>
      </c>
    </row>
    <row r="101" spans="1:6" x14ac:dyDescent="0.25">
      <c r="A101" s="24" t="s">
        <v>423</v>
      </c>
      <c r="B101" s="2"/>
      <c r="C101" s="31"/>
      <c r="D101" s="31"/>
      <c r="E101" s="27"/>
      <c r="F101" s="27"/>
    </row>
    <row r="102" spans="1:6" x14ac:dyDescent="0.25">
      <c r="A102" s="24" t="s">
        <v>11</v>
      </c>
      <c r="B102" s="2"/>
      <c r="C102" s="31"/>
      <c r="D102" s="31"/>
      <c r="E102" s="27"/>
      <c r="F102" s="27"/>
    </row>
    <row r="103" spans="1:6" ht="30" x14ac:dyDescent="0.25">
      <c r="A103" s="24" t="s">
        <v>436</v>
      </c>
      <c r="B103" s="2" t="s">
        <v>2580</v>
      </c>
      <c r="C103" s="30" t="s">
        <v>425</v>
      </c>
      <c r="D103" s="31">
        <v>1</v>
      </c>
      <c r="E103" s="101">
        <v>15700</v>
      </c>
      <c r="F103" s="100">
        <f t="shared" si="5"/>
        <v>15700</v>
      </c>
    </row>
    <row r="104" spans="1:6" x14ac:dyDescent="0.25">
      <c r="A104" s="24" t="s">
        <v>438</v>
      </c>
      <c r="B104" s="2" t="s">
        <v>1464</v>
      </c>
      <c r="C104" s="30" t="s">
        <v>427</v>
      </c>
      <c r="D104" s="31">
        <v>1</v>
      </c>
      <c r="E104" s="101">
        <v>2800</v>
      </c>
      <c r="F104" s="100">
        <f t="shared" si="5"/>
        <v>2800</v>
      </c>
    </row>
    <row r="105" spans="1:6" ht="30" x14ac:dyDescent="0.25">
      <c r="A105" s="24" t="s">
        <v>440</v>
      </c>
      <c r="B105" s="2" t="s">
        <v>1465</v>
      </c>
      <c r="C105" s="30" t="s">
        <v>429</v>
      </c>
      <c r="D105" s="31">
        <v>15</v>
      </c>
      <c r="E105" s="101">
        <v>3290</v>
      </c>
      <c r="F105" s="100">
        <f t="shared" si="5"/>
        <v>49350</v>
      </c>
    </row>
    <row r="106" spans="1:6" ht="30" x14ac:dyDescent="0.25">
      <c r="A106" s="24" t="s">
        <v>442</v>
      </c>
      <c r="B106" s="2" t="s">
        <v>1466</v>
      </c>
      <c r="C106" s="30" t="s">
        <v>431</v>
      </c>
      <c r="D106" s="31">
        <v>15</v>
      </c>
      <c r="E106" s="101">
        <v>3290</v>
      </c>
      <c r="F106" s="100">
        <f t="shared" si="5"/>
        <v>49350</v>
      </c>
    </row>
    <row r="107" spans="1:6" ht="30" x14ac:dyDescent="0.25">
      <c r="A107" s="24" t="s">
        <v>444</v>
      </c>
      <c r="B107" s="2" t="s">
        <v>1467</v>
      </c>
      <c r="C107" s="30" t="s">
        <v>433</v>
      </c>
      <c r="D107" s="31">
        <v>1</v>
      </c>
      <c r="E107" s="101">
        <v>6070</v>
      </c>
      <c r="F107" s="100">
        <f t="shared" si="5"/>
        <v>6070</v>
      </c>
    </row>
    <row r="108" spans="1:6" ht="30" x14ac:dyDescent="0.25">
      <c r="A108" s="24" t="s">
        <v>1094</v>
      </c>
      <c r="B108" s="2" t="s">
        <v>1468</v>
      </c>
      <c r="C108" s="30" t="s">
        <v>435</v>
      </c>
      <c r="D108" s="31">
        <v>1</v>
      </c>
      <c r="E108" s="101">
        <v>7900</v>
      </c>
      <c r="F108" s="100">
        <f t="shared" si="5"/>
        <v>7900</v>
      </c>
    </row>
    <row r="109" spans="1:6" x14ac:dyDescent="0.25">
      <c r="A109" s="24" t="s">
        <v>1095</v>
      </c>
      <c r="B109" s="2" t="s">
        <v>1469</v>
      </c>
      <c r="C109" s="30" t="s">
        <v>437</v>
      </c>
      <c r="D109" s="31">
        <v>1</v>
      </c>
      <c r="E109" s="101">
        <v>37170</v>
      </c>
      <c r="F109" s="100">
        <f t="shared" si="5"/>
        <v>37170</v>
      </c>
    </row>
    <row r="110" spans="1:6" x14ac:dyDescent="0.25">
      <c r="A110" s="24" t="s">
        <v>1096</v>
      </c>
      <c r="B110" s="2" t="s">
        <v>1784</v>
      </c>
      <c r="C110" s="30" t="s">
        <v>439</v>
      </c>
      <c r="D110" s="31">
        <v>1</v>
      </c>
      <c r="E110" s="101">
        <v>48700</v>
      </c>
      <c r="F110" s="146">
        <f t="shared" si="5"/>
        <v>48700</v>
      </c>
    </row>
    <row r="111" spans="1:6" x14ac:dyDescent="0.25">
      <c r="A111" s="24" t="s">
        <v>14</v>
      </c>
      <c r="B111" s="2"/>
      <c r="C111" s="31"/>
      <c r="D111" s="31"/>
      <c r="E111" s="27"/>
      <c r="F111" s="27"/>
    </row>
    <row r="112" spans="1:6" x14ac:dyDescent="0.25">
      <c r="A112" s="24" t="s">
        <v>11</v>
      </c>
      <c r="B112" s="2"/>
      <c r="C112" s="31"/>
      <c r="D112" s="31"/>
      <c r="E112" s="27"/>
      <c r="F112" s="27"/>
    </row>
    <row r="113" spans="1:6" ht="30" x14ac:dyDescent="0.25">
      <c r="A113" s="121" t="s">
        <v>13</v>
      </c>
      <c r="B113" s="37" t="s">
        <v>1404</v>
      </c>
      <c r="C113" s="30" t="s">
        <v>753</v>
      </c>
      <c r="D113" s="31">
        <v>1</v>
      </c>
      <c r="E113" s="96">
        <v>4100</v>
      </c>
      <c r="F113" s="100">
        <f>E113*D113</f>
        <v>4100</v>
      </c>
    </row>
    <row r="114" spans="1:6" ht="30" x14ac:dyDescent="0.25">
      <c r="A114" s="24" t="s">
        <v>446</v>
      </c>
      <c r="B114" s="2" t="s">
        <v>2762</v>
      </c>
      <c r="C114" s="30" t="s">
        <v>445</v>
      </c>
      <c r="D114" s="31">
        <v>1</v>
      </c>
      <c r="E114" s="101">
        <v>156960</v>
      </c>
      <c r="F114" s="100">
        <f>E114*D114</f>
        <v>156960</v>
      </c>
    </row>
    <row r="115" spans="1:6" x14ac:dyDescent="0.25">
      <c r="A115" s="24" t="s">
        <v>1097</v>
      </c>
      <c r="B115" s="2" t="s">
        <v>1471</v>
      </c>
      <c r="C115" s="31" t="s">
        <v>443</v>
      </c>
      <c r="D115" s="31">
        <v>1</v>
      </c>
      <c r="E115" s="101">
        <v>9300</v>
      </c>
      <c r="F115" s="100">
        <f>E115*D115</f>
        <v>9300</v>
      </c>
    </row>
    <row r="116" spans="1:6" x14ac:dyDescent="0.25">
      <c r="A116" s="24" t="s">
        <v>1098</v>
      </c>
      <c r="B116" s="2" t="s">
        <v>1470</v>
      </c>
      <c r="C116" s="31" t="s">
        <v>441</v>
      </c>
      <c r="D116" s="31">
        <v>1</v>
      </c>
      <c r="E116" s="101">
        <v>3840</v>
      </c>
      <c r="F116" s="100">
        <f t="shared" ref="F116" si="7">E116*D116</f>
        <v>3840</v>
      </c>
    </row>
    <row r="117" spans="1:6" x14ac:dyDescent="0.25">
      <c r="A117" s="24" t="s">
        <v>15</v>
      </c>
      <c r="B117" s="2"/>
      <c r="C117" s="31"/>
      <c r="D117" s="31"/>
      <c r="E117" s="27"/>
      <c r="F117" s="100"/>
    </row>
    <row r="118" spans="1:6" ht="30" x14ac:dyDescent="0.25">
      <c r="A118" s="1" t="s">
        <v>1828</v>
      </c>
      <c r="B118" s="2" t="s">
        <v>1405</v>
      </c>
      <c r="C118" s="30" t="s">
        <v>750</v>
      </c>
      <c r="D118" s="31">
        <v>1</v>
      </c>
      <c r="E118" s="96">
        <v>8710</v>
      </c>
      <c r="F118" s="100">
        <f>E118*D118</f>
        <v>8710</v>
      </c>
    </row>
    <row r="119" spans="1:6" x14ac:dyDescent="0.25">
      <c r="A119" s="24" t="s">
        <v>1983</v>
      </c>
      <c r="B119" s="2"/>
      <c r="C119" s="30"/>
      <c r="D119" s="31"/>
      <c r="E119" s="27"/>
      <c r="F119" s="27"/>
    </row>
    <row r="120" spans="1:6" x14ac:dyDescent="0.25">
      <c r="A120" s="24" t="s">
        <v>11</v>
      </c>
      <c r="B120" s="2"/>
      <c r="C120" s="30"/>
      <c r="D120" s="31"/>
      <c r="E120" s="27"/>
      <c r="F120" s="27"/>
    </row>
    <row r="121" spans="1:6" x14ac:dyDescent="0.25">
      <c r="A121" s="24" t="s">
        <v>1984</v>
      </c>
      <c r="B121" s="2" t="s">
        <v>1224</v>
      </c>
      <c r="C121" s="30" t="s">
        <v>286</v>
      </c>
      <c r="D121" s="31">
        <v>1</v>
      </c>
      <c r="E121" s="101">
        <v>3400</v>
      </c>
      <c r="F121" s="100">
        <f>E121*D121</f>
        <v>3400</v>
      </c>
    </row>
    <row r="122" spans="1:6" x14ac:dyDescent="0.25">
      <c r="A122" s="24" t="s">
        <v>1985</v>
      </c>
      <c r="B122" s="2" t="s">
        <v>1225</v>
      </c>
      <c r="C122" s="30" t="s">
        <v>449</v>
      </c>
      <c r="D122" s="31">
        <v>5</v>
      </c>
      <c r="E122" s="101">
        <v>300</v>
      </c>
      <c r="F122" s="100">
        <f t="shared" si="5"/>
        <v>1500</v>
      </c>
    </row>
    <row r="123" spans="1:6" ht="30" x14ac:dyDescent="0.25">
      <c r="A123" s="24" t="s">
        <v>1986</v>
      </c>
      <c r="B123" s="2" t="s">
        <v>1189</v>
      </c>
      <c r="C123" s="30" t="s">
        <v>1137</v>
      </c>
      <c r="D123" s="31">
        <v>1</v>
      </c>
      <c r="E123" s="101">
        <v>1100</v>
      </c>
      <c r="F123" s="100">
        <f>E123*D123</f>
        <v>1100</v>
      </c>
    </row>
    <row r="124" spans="1:6" x14ac:dyDescent="0.25">
      <c r="A124" s="24" t="s">
        <v>15</v>
      </c>
      <c r="B124" s="2"/>
      <c r="C124" s="31"/>
      <c r="D124" s="31"/>
      <c r="E124" s="27"/>
      <c r="F124" s="100"/>
    </row>
    <row r="125" spans="1:6" x14ac:dyDescent="0.25">
      <c r="A125" s="24" t="s">
        <v>1987</v>
      </c>
      <c r="B125" s="2" t="s">
        <v>1736</v>
      </c>
      <c r="C125" s="30" t="s">
        <v>448</v>
      </c>
      <c r="D125" s="31">
        <v>1</v>
      </c>
      <c r="E125" s="101">
        <v>55200</v>
      </c>
      <c r="F125" s="100">
        <f>E125*D125</f>
        <v>55200</v>
      </c>
    </row>
    <row r="126" spans="1:6" x14ac:dyDescent="0.25">
      <c r="A126" s="24" t="s">
        <v>1988</v>
      </c>
      <c r="B126" s="2" t="s">
        <v>1822</v>
      </c>
      <c r="C126" s="30" t="s">
        <v>447</v>
      </c>
      <c r="D126" s="31">
        <v>1</v>
      </c>
      <c r="E126" s="101">
        <v>23500</v>
      </c>
      <c r="F126" s="100">
        <f>E126*D126</f>
        <v>23500</v>
      </c>
    </row>
    <row r="127" spans="1:6" x14ac:dyDescent="0.25">
      <c r="A127" s="24" t="s">
        <v>12</v>
      </c>
      <c r="B127" s="2"/>
      <c r="C127" s="31"/>
      <c r="D127" s="31"/>
      <c r="E127" s="27"/>
      <c r="F127" s="91"/>
    </row>
    <row r="128" spans="1:6" x14ac:dyDescent="0.25">
      <c r="A128" s="24" t="s">
        <v>11</v>
      </c>
      <c r="B128" s="2"/>
      <c r="C128" s="31"/>
      <c r="D128" s="31"/>
      <c r="E128" s="27"/>
      <c r="F128" s="91"/>
    </row>
    <row r="129" spans="1:7" ht="30" x14ac:dyDescent="0.25">
      <c r="A129" s="24" t="s">
        <v>1827</v>
      </c>
      <c r="B129" s="2" t="s">
        <v>1403</v>
      </c>
      <c r="C129" s="3" t="s">
        <v>2704</v>
      </c>
      <c r="D129" s="31">
        <v>1</v>
      </c>
      <c r="E129" s="96">
        <v>37000</v>
      </c>
      <c r="F129" s="100">
        <f>E129*D129</f>
        <v>37000</v>
      </c>
      <c r="G129" s="38"/>
    </row>
    <row r="130" spans="1:7" x14ac:dyDescent="0.25">
      <c r="A130" s="31"/>
      <c r="B130" s="2"/>
      <c r="C130" s="24" t="s">
        <v>734</v>
      </c>
      <c r="D130" s="24"/>
      <c r="E130" s="24"/>
      <c r="F130" s="41">
        <f>SUM(F3:F129)</f>
        <v>3432130</v>
      </c>
    </row>
  </sheetData>
  <customSheetViews>
    <customSheetView guid="{9CAF924E-FB22-4352-899B-CA2FA34568E5}" topLeftCell="A118">
      <selection activeCell="K147" sqref="K147"/>
      <pageMargins left="0.7" right="0.7" top="0.75" bottom="0.75" header="0.3" footer="0.3"/>
      <pageSetup paperSize="9" orientation="portrait" r:id="rId1"/>
    </customSheetView>
    <customSheetView guid="{4F951AFB-7D37-4856-A103-EE26E8391DCE}" topLeftCell="A51">
      <selection activeCell="B54" sqref="B54"/>
      <pageMargins left="0.7" right="0.7" top="0.75" bottom="0.75" header="0.3" footer="0.3"/>
      <pageSetup paperSize="9" orientation="portrait" r:id="rId2"/>
    </customSheetView>
    <customSheetView guid="{709AD3A8-328E-45BA-BC00-DF82ADDF9793}">
      <selection activeCell="B7" sqref="B7"/>
      <pageMargins left="0.7" right="0.7" top="0.75" bottom="0.75" header="0.3" footer="0.3"/>
      <pageSetup paperSize="9" orientation="portrait" r:id="rId3"/>
    </customSheetView>
    <customSheetView guid="{F240F874-9389-4AFC-9ABC-AEADDD958E86}" topLeftCell="A16">
      <selection activeCell="B23" sqref="B23"/>
      <pageMargins left="0.7" right="0.7" top="0.75" bottom="0.75" header="0.3" footer="0.3"/>
      <pageSetup paperSize="9" orientation="portrait" r:id="rId4"/>
    </customSheetView>
    <customSheetView guid="{473FF729-6168-486A-B0F2-F03FF3B87848}" topLeftCell="A13">
      <selection activeCell="D16" sqref="D16"/>
      <pageMargins left="0.7" right="0.7" top="0.75" bottom="0.75" header="0.3" footer="0.3"/>
    </customSheetView>
    <customSheetView guid="{83A0E709-33FC-426A-85B0-961FE193E95B}">
      <selection activeCell="D5" sqref="D5:E5"/>
      <pageMargins left="0.7" right="0.7" top="0.75" bottom="0.75" header="0.3" footer="0.3"/>
    </customSheetView>
    <customSheetView guid="{96B61763-A3EC-4846-A7E2-1991A051E894}" topLeftCell="A130">
      <selection activeCell="D157" sqref="D157"/>
      <pageMargins left="0.7" right="0.7" top="0.75" bottom="0.75" header="0.3" footer="0.3"/>
      <pageSetup paperSize="9" orientation="portrait" r:id="rId5"/>
    </customSheetView>
    <customSheetView guid="{97DD9573-DC11-434A-AAE9-AC7D3724C7C8}" showPageBreaks="1" topLeftCell="A29">
      <selection activeCell="C32" sqref="C32"/>
      <pageMargins left="0.7" right="0.7" top="0.75" bottom="0.75" header="0.3" footer="0.3"/>
      <pageSetup paperSize="9" orientation="portrait" r:id="rId6"/>
    </customSheetView>
    <customSheetView guid="{6DAA9C1B-36AB-4569-8373-154083942CBB}" topLeftCell="A61">
      <selection activeCell="C66" sqref="C66"/>
      <pageMargins left="0.7" right="0.7" top="0.75" bottom="0.75" header="0.3" footer="0.3"/>
    </customSheetView>
    <customSheetView guid="{2AC1EAFE-55F5-48E8-8121-3164CD51F25E}" topLeftCell="A157">
      <selection activeCell="E176" sqref="E176"/>
      <pageMargins left="0.7" right="0.7" top="0.75" bottom="0.75" header="0.3" footer="0.3"/>
    </customSheetView>
    <customSheetView guid="{746AC705-1951-4F4A-AFC0-292C9CBB2FB0}">
      <selection activeCell="F24" sqref="F24"/>
      <pageMargins left="0.7" right="0.7" top="0.75" bottom="0.75" header="0.3" footer="0.3"/>
      <pageSetup paperSize="9" orientation="portrait" r:id="rId7"/>
    </customSheetView>
  </customSheetViews>
  <dataValidations count="1">
    <dataValidation type="textLength" operator="equal" allowBlank="1" showInputMessage="1" showErrorMessage="1" errorTitle="КОД ТОВАРА" error="Код товара должен состоять из 8 цифр." sqref="B1:B3 B5:B45 B48:B1048576" xr:uid="{00000000-0002-0000-0E00-000000000000}">
      <formula1>8</formula1>
    </dataValidation>
  </dataValidations>
  <pageMargins left="0.7" right="0.7" top="0.75" bottom="0.75" header="0.3" footer="0.3"/>
  <pageSetup paperSize="9" orientation="portrait" r:id="rId8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92D050"/>
  </sheetPr>
  <dimension ref="A1:G100"/>
  <sheetViews>
    <sheetView zoomScaleNormal="100" workbookViewId="0">
      <pane ySplit="1" topLeftCell="A2" activePane="bottomLeft" state="frozen"/>
      <selection pane="bottomLeft" activeCell="G1" sqref="G1"/>
    </sheetView>
  </sheetViews>
  <sheetFormatPr defaultColWidth="9.140625" defaultRowHeight="15" x14ac:dyDescent="0.25"/>
  <cols>
    <col min="1" max="1" width="9.140625" style="13" customWidth="1"/>
    <col min="2" max="2" width="9.140625" style="14" customWidth="1"/>
    <col min="3" max="3" width="42" style="13" customWidth="1"/>
    <col min="4" max="4" width="9.28515625" style="13" bestFit="1" customWidth="1"/>
    <col min="5" max="5" width="13.140625" style="13" customWidth="1"/>
    <col min="6" max="6" width="15.42578125" style="13" customWidth="1"/>
    <col min="7" max="7" width="13.28515625" style="15" customWidth="1"/>
    <col min="8" max="16384" width="9.140625" style="13"/>
  </cols>
  <sheetData>
    <row r="1" spans="1:7" ht="28.5" x14ac:dyDescent="0.25">
      <c r="A1" s="18" t="s">
        <v>9</v>
      </c>
      <c r="B1" s="19"/>
      <c r="C1" s="18"/>
      <c r="D1" s="21" t="s">
        <v>725</v>
      </c>
      <c r="E1" s="94" t="s">
        <v>1684</v>
      </c>
      <c r="F1" s="93" t="s">
        <v>1685</v>
      </c>
    </row>
    <row r="2" spans="1:7" x14ac:dyDescent="0.25">
      <c r="A2" s="24" t="s">
        <v>52</v>
      </c>
      <c r="B2" s="2"/>
      <c r="C2" s="31"/>
      <c r="D2" s="31"/>
      <c r="E2" s="110"/>
      <c r="F2" s="113"/>
    </row>
    <row r="3" spans="1:7" x14ac:dyDescent="0.25">
      <c r="A3" s="24" t="s">
        <v>11</v>
      </c>
      <c r="B3" s="2"/>
      <c r="C3" s="31"/>
      <c r="D3" s="31"/>
      <c r="E3" s="110"/>
      <c r="F3" s="113"/>
    </row>
    <row r="4" spans="1:7" ht="30" x14ac:dyDescent="0.25">
      <c r="A4" s="24" t="s">
        <v>1989</v>
      </c>
      <c r="B4" s="2" t="s">
        <v>1475</v>
      </c>
      <c r="C4" s="30" t="s">
        <v>450</v>
      </c>
      <c r="D4" s="31">
        <v>1</v>
      </c>
      <c r="E4" s="110">
        <v>35000</v>
      </c>
      <c r="F4" s="113">
        <f t="shared" ref="F4:F61" si="0">E4*D4</f>
        <v>35000</v>
      </c>
    </row>
    <row r="5" spans="1:7" ht="30" x14ac:dyDescent="0.25">
      <c r="A5" s="24" t="s">
        <v>1990</v>
      </c>
      <c r="B5" s="2" t="s">
        <v>1282</v>
      </c>
      <c r="C5" s="30" t="s">
        <v>1991</v>
      </c>
      <c r="D5" s="31">
        <v>1</v>
      </c>
      <c r="E5" s="110">
        <v>16900</v>
      </c>
      <c r="F5" s="113">
        <f t="shared" si="0"/>
        <v>16900</v>
      </c>
      <c r="G5" s="38"/>
    </row>
    <row r="6" spans="1:7" x14ac:dyDescent="0.25">
      <c r="A6" s="24" t="s">
        <v>451</v>
      </c>
      <c r="B6" s="2" t="s">
        <v>1476</v>
      </c>
      <c r="C6" s="30" t="s">
        <v>453</v>
      </c>
      <c r="D6" s="31">
        <v>1</v>
      </c>
      <c r="E6" s="110">
        <v>38400</v>
      </c>
      <c r="F6" s="113">
        <f t="shared" si="0"/>
        <v>38400</v>
      </c>
    </row>
    <row r="7" spans="1:7" ht="30" x14ac:dyDescent="0.25">
      <c r="A7" s="24" t="s">
        <v>452</v>
      </c>
      <c r="B7" s="2" t="s">
        <v>1819</v>
      </c>
      <c r="C7" s="30" t="s">
        <v>455</v>
      </c>
      <c r="D7" s="31">
        <v>1</v>
      </c>
      <c r="E7" s="110">
        <v>115200</v>
      </c>
      <c r="F7" s="113">
        <f t="shared" si="0"/>
        <v>115200</v>
      </c>
    </row>
    <row r="8" spans="1:7" x14ac:dyDescent="0.25">
      <c r="A8" s="24" t="s">
        <v>265</v>
      </c>
      <c r="B8" s="2"/>
      <c r="C8" s="31"/>
      <c r="D8" s="31"/>
      <c r="E8" s="112"/>
      <c r="F8" s="113"/>
    </row>
    <row r="9" spans="1:7" x14ac:dyDescent="0.25">
      <c r="A9" s="24" t="s">
        <v>11</v>
      </c>
      <c r="B9" s="2"/>
      <c r="C9" s="31"/>
      <c r="D9" s="31"/>
      <c r="E9" s="112"/>
      <c r="F9" s="113"/>
    </row>
    <row r="10" spans="1:7" x14ac:dyDescent="0.25">
      <c r="A10" s="24" t="s">
        <v>454</v>
      </c>
      <c r="B10" s="2" t="s">
        <v>1198</v>
      </c>
      <c r="C10" s="31" t="s">
        <v>413</v>
      </c>
      <c r="D10" s="31">
        <v>15</v>
      </c>
      <c r="E10" s="110">
        <v>60</v>
      </c>
      <c r="F10" s="113">
        <f t="shared" si="0"/>
        <v>900</v>
      </c>
    </row>
    <row r="11" spans="1:7" x14ac:dyDescent="0.25">
      <c r="A11" s="24" t="s">
        <v>456</v>
      </c>
      <c r="B11" s="2" t="s">
        <v>1195</v>
      </c>
      <c r="C11" s="31" t="s">
        <v>469</v>
      </c>
      <c r="D11" s="31">
        <v>10</v>
      </c>
      <c r="E11" s="110">
        <v>250</v>
      </c>
      <c r="F11" s="113">
        <f t="shared" si="0"/>
        <v>2500</v>
      </c>
    </row>
    <row r="12" spans="1:7" x14ac:dyDescent="0.25">
      <c r="A12" s="24" t="s">
        <v>457</v>
      </c>
      <c r="B12" s="2" t="s">
        <v>1199</v>
      </c>
      <c r="C12" s="31" t="s">
        <v>471</v>
      </c>
      <c r="D12" s="31">
        <v>2</v>
      </c>
      <c r="E12" s="110">
        <v>120</v>
      </c>
      <c r="F12" s="113">
        <f t="shared" si="0"/>
        <v>240</v>
      </c>
    </row>
    <row r="13" spans="1:7" x14ac:dyDescent="0.25">
      <c r="A13" s="24" t="s">
        <v>459</v>
      </c>
      <c r="B13" s="2" t="s">
        <v>1481</v>
      </c>
      <c r="C13" s="31" t="s">
        <v>1100</v>
      </c>
      <c r="D13" s="31">
        <v>15</v>
      </c>
      <c r="E13" s="110">
        <v>380</v>
      </c>
      <c r="F13" s="113">
        <f t="shared" si="0"/>
        <v>5700</v>
      </c>
    </row>
    <row r="14" spans="1:7" x14ac:dyDescent="0.25">
      <c r="A14" s="24" t="s">
        <v>460</v>
      </c>
      <c r="B14" s="2" t="s">
        <v>2756</v>
      </c>
      <c r="C14" s="31" t="s">
        <v>415</v>
      </c>
      <c r="D14" s="31">
        <v>15</v>
      </c>
      <c r="E14" s="110">
        <v>130</v>
      </c>
      <c r="F14" s="113">
        <f t="shared" si="0"/>
        <v>1950</v>
      </c>
    </row>
    <row r="15" spans="1:7" x14ac:dyDescent="0.25">
      <c r="A15" s="24" t="s">
        <v>462</v>
      </c>
      <c r="B15" s="2" t="s">
        <v>1482</v>
      </c>
      <c r="C15" s="31" t="s">
        <v>475</v>
      </c>
      <c r="D15" s="31">
        <v>15</v>
      </c>
      <c r="E15" s="110">
        <v>120</v>
      </c>
      <c r="F15" s="113">
        <f t="shared" si="0"/>
        <v>1800</v>
      </c>
    </row>
    <row r="16" spans="1:7" x14ac:dyDescent="0.25">
      <c r="A16" s="24" t="s">
        <v>464</v>
      </c>
      <c r="B16" s="2" t="s">
        <v>2584</v>
      </c>
      <c r="C16" s="31" t="s">
        <v>1993</v>
      </c>
      <c r="D16" s="31">
        <v>2</v>
      </c>
      <c r="E16" s="110">
        <v>370</v>
      </c>
      <c r="F16" s="113">
        <f t="shared" si="0"/>
        <v>740</v>
      </c>
    </row>
    <row r="17" spans="1:6" x14ac:dyDescent="0.25">
      <c r="A17" s="24" t="s">
        <v>466</v>
      </c>
      <c r="B17" s="2" t="s">
        <v>1483</v>
      </c>
      <c r="C17" s="31" t="s">
        <v>405</v>
      </c>
      <c r="D17" s="31">
        <v>100</v>
      </c>
      <c r="E17" s="110">
        <v>20</v>
      </c>
      <c r="F17" s="113">
        <f t="shared" si="0"/>
        <v>2000</v>
      </c>
    </row>
    <row r="18" spans="1:6" x14ac:dyDescent="0.25">
      <c r="A18" s="24" t="s">
        <v>467</v>
      </c>
      <c r="B18" s="2" t="s">
        <v>1484</v>
      </c>
      <c r="C18" s="31" t="s">
        <v>480</v>
      </c>
      <c r="D18" s="31">
        <v>2</v>
      </c>
      <c r="E18" s="110">
        <v>140</v>
      </c>
      <c r="F18" s="113">
        <f t="shared" si="0"/>
        <v>280</v>
      </c>
    </row>
    <row r="19" spans="1:6" x14ac:dyDescent="0.25">
      <c r="A19" s="24" t="s">
        <v>468</v>
      </c>
      <c r="B19" s="2" t="s">
        <v>1796</v>
      </c>
      <c r="C19" s="31" t="s">
        <v>482</v>
      </c>
      <c r="D19" s="31">
        <v>15</v>
      </c>
      <c r="E19" s="110">
        <v>800</v>
      </c>
      <c r="F19" s="113">
        <f t="shared" si="0"/>
        <v>12000</v>
      </c>
    </row>
    <row r="20" spans="1:6" x14ac:dyDescent="0.25">
      <c r="A20" s="24" t="s">
        <v>470</v>
      </c>
      <c r="B20" s="2" t="s">
        <v>1485</v>
      </c>
      <c r="C20" s="31" t="s">
        <v>484</v>
      </c>
      <c r="D20" s="31">
        <v>15</v>
      </c>
      <c r="E20" s="110">
        <v>280</v>
      </c>
      <c r="F20" s="113">
        <f t="shared" si="0"/>
        <v>4200</v>
      </c>
    </row>
    <row r="21" spans="1:6" ht="30" x14ac:dyDescent="0.25">
      <c r="A21" s="24" t="s">
        <v>472</v>
      </c>
      <c r="B21" s="2" t="s">
        <v>1675</v>
      </c>
      <c r="C21" s="30" t="s">
        <v>486</v>
      </c>
      <c r="D21" s="31">
        <v>1</v>
      </c>
      <c r="E21" s="110">
        <v>440000</v>
      </c>
      <c r="F21" s="113">
        <f t="shared" si="0"/>
        <v>440000</v>
      </c>
    </row>
    <row r="22" spans="1:6" x14ac:dyDescent="0.25">
      <c r="A22" s="24" t="s">
        <v>473</v>
      </c>
      <c r="B22" s="2" t="s">
        <v>1486</v>
      </c>
      <c r="C22" s="30" t="s">
        <v>489</v>
      </c>
      <c r="D22" s="31">
        <v>15</v>
      </c>
      <c r="E22" s="110">
        <v>16000</v>
      </c>
      <c r="F22" s="113">
        <f t="shared" si="0"/>
        <v>240000</v>
      </c>
    </row>
    <row r="23" spans="1:6" x14ac:dyDescent="0.25">
      <c r="A23" s="24" t="s">
        <v>474</v>
      </c>
      <c r="B23" s="2" t="s">
        <v>1487</v>
      </c>
      <c r="C23" s="30" t="s">
        <v>491</v>
      </c>
      <c r="D23" s="31">
        <v>15</v>
      </c>
      <c r="E23" s="110">
        <v>9460</v>
      </c>
      <c r="F23" s="113">
        <f t="shared" si="0"/>
        <v>141900</v>
      </c>
    </row>
    <row r="24" spans="1:6" x14ac:dyDescent="0.25">
      <c r="A24" s="24" t="s">
        <v>476</v>
      </c>
      <c r="B24" s="2" t="s">
        <v>2581</v>
      </c>
      <c r="C24" s="30" t="s">
        <v>1992</v>
      </c>
      <c r="D24" s="31">
        <v>1</v>
      </c>
      <c r="E24" s="110">
        <v>1410</v>
      </c>
      <c r="F24" s="113">
        <f t="shared" ref="F24" si="1">E24*D24</f>
        <v>1410</v>
      </c>
    </row>
    <row r="25" spans="1:6" ht="30" x14ac:dyDescent="0.25">
      <c r="A25" s="24" t="s">
        <v>478</v>
      </c>
      <c r="B25" s="2" t="s">
        <v>1492</v>
      </c>
      <c r="C25" s="3" t="s">
        <v>1681</v>
      </c>
      <c r="D25" s="4">
        <v>15</v>
      </c>
      <c r="E25" s="110">
        <v>340</v>
      </c>
      <c r="F25" s="113">
        <f t="shared" ref="F25:F35" si="2">E25*D25</f>
        <v>5100</v>
      </c>
    </row>
    <row r="26" spans="1:6" x14ac:dyDescent="0.25">
      <c r="A26" s="24" t="s">
        <v>479</v>
      </c>
      <c r="B26" s="2" t="s">
        <v>1731</v>
      </c>
      <c r="C26" s="3" t="s">
        <v>816</v>
      </c>
      <c r="D26" s="4">
        <v>15</v>
      </c>
      <c r="E26" s="110">
        <v>2950</v>
      </c>
      <c r="F26" s="113">
        <f t="shared" si="2"/>
        <v>44250</v>
      </c>
    </row>
    <row r="27" spans="1:6" x14ac:dyDescent="0.25">
      <c r="A27" s="24" t="s">
        <v>481</v>
      </c>
      <c r="B27" s="2" t="s">
        <v>2582</v>
      </c>
      <c r="C27" s="3" t="s">
        <v>1102</v>
      </c>
      <c r="D27" s="4">
        <v>15</v>
      </c>
      <c r="E27" s="110">
        <v>570</v>
      </c>
      <c r="F27" s="113">
        <f t="shared" si="2"/>
        <v>8550</v>
      </c>
    </row>
    <row r="28" spans="1:6" x14ac:dyDescent="0.25">
      <c r="A28" s="24" t="s">
        <v>483</v>
      </c>
      <c r="B28" s="2" t="s">
        <v>1460</v>
      </c>
      <c r="C28" s="3" t="s">
        <v>1090</v>
      </c>
      <c r="D28" s="4">
        <v>15</v>
      </c>
      <c r="E28" s="110">
        <v>150</v>
      </c>
      <c r="F28" s="113">
        <f t="shared" si="2"/>
        <v>2250</v>
      </c>
    </row>
    <row r="29" spans="1:6" x14ac:dyDescent="0.25">
      <c r="A29" s="24" t="s">
        <v>485</v>
      </c>
      <c r="B29" s="2" t="s">
        <v>1496</v>
      </c>
      <c r="C29" s="3" t="s">
        <v>1109</v>
      </c>
      <c r="D29" s="4">
        <v>15</v>
      </c>
      <c r="E29" s="110">
        <v>240</v>
      </c>
      <c r="F29" s="113">
        <f t="shared" si="2"/>
        <v>3600</v>
      </c>
    </row>
    <row r="30" spans="1:6" x14ac:dyDescent="0.25">
      <c r="A30" s="24" t="s">
        <v>487</v>
      </c>
      <c r="B30" s="2" t="s">
        <v>1798</v>
      </c>
      <c r="C30" s="3" t="s">
        <v>1994</v>
      </c>
      <c r="D30" s="4">
        <v>15</v>
      </c>
      <c r="E30" s="110">
        <v>440</v>
      </c>
      <c r="F30" s="113">
        <f t="shared" si="2"/>
        <v>6600</v>
      </c>
    </row>
    <row r="31" spans="1:6" x14ac:dyDescent="0.25">
      <c r="A31" s="24" t="s">
        <v>488</v>
      </c>
      <c r="B31" s="2" t="s">
        <v>1407</v>
      </c>
      <c r="C31" s="3" t="s">
        <v>1112</v>
      </c>
      <c r="D31" s="4">
        <v>1</v>
      </c>
      <c r="E31" s="110">
        <v>9600</v>
      </c>
      <c r="F31" s="113">
        <f t="shared" si="2"/>
        <v>9600</v>
      </c>
    </row>
    <row r="32" spans="1:6" x14ac:dyDescent="0.25">
      <c r="A32" s="24" t="s">
        <v>490</v>
      </c>
      <c r="B32" s="2" t="s">
        <v>1732</v>
      </c>
      <c r="C32" s="3" t="s">
        <v>1093</v>
      </c>
      <c r="D32" s="4">
        <v>15</v>
      </c>
      <c r="E32" s="110">
        <v>130</v>
      </c>
      <c r="F32" s="113">
        <f t="shared" si="2"/>
        <v>1950</v>
      </c>
    </row>
    <row r="33" spans="1:6" x14ac:dyDescent="0.25">
      <c r="A33" s="24" t="s">
        <v>492</v>
      </c>
      <c r="B33" s="2" t="s">
        <v>1452</v>
      </c>
      <c r="C33" s="3" t="s">
        <v>401</v>
      </c>
      <c r="D33" s="4">
        <v>15</v>
      </c>
      <c r="E33" s="110">
        <v>500</v>
      </c>
      <c r="F33" s="113">
        <f t="shared" si="2"/>
        <v>7500</v>
      </c>
    </row>
    <row r="34" spans="1:6" x14ac:dyDescent="0.25">
      <c r="A34" s="24" t="s">
        <v>495</v>
      </c>
      <c r="B34" s="2" t="s">
        <v>1281</v>
      </c>
      <c r="C34" s="3" t="s">
        <v>333</v>
      </c>
      <c r="D34" s="4">
        <v>1</v>
      </c>
      <c r="E34" s="110">
        <v>1580</v>
      </c>
      <c r="F34" s="113">
        <f t="shared" si="2"/>
        <v>1580</v>
      </c>
    </row>
    <row r="35" spans="1:6" x14ac:dyDescent="0.25">
      <c r="A35" s="24" t="s">
        <v>497</v>
      </c>
      <c r="B35" s="2" t="s">
        <v>1689</v>
      </c>
      <c r="C35" s="3" t="s">
        <v>1118</v>
      </c>
      <c r="D35" s="4">
        <v>15</v>
      </c>
      <c r="E35" s="110">
        <v>100</v>
      </c>
      <c r="F35" s="113">
        <f t="shared" si="2"/>
        <v>1500</v>
      </c>
    </row>
    <row r="36" spans="1:6" x14ac:dyDescent="0.25">
      <c r="A36" s="24" t="s">
        <v>15</v>
      </c>
      <c r="B36" s="2"/>
      <c r="C36" s="31"/>
      <c r="D36" s="31"/>
      <c r="E36" s="111"/>
      <c r="F36" s="113"/>
    </row>
    <row r="37" spans="1:6" ht="30" x14ac:dyDescent="0.25">
      <c r="A37" s="24" t="s">
        <v>499</v>
      </c>
      <c r="B37" s="67" t="s">
        <v>1293</v>
      </c>
      <c r="C37" s="30" t="s">
        <v>2749</v>
      </c>
      <c r="D37" s="31">
        <v>1</v>
      </c>
      <c r="E37" s="110">
        <v>18200</v>
      </c>
      <c r="F37" s="113">
        <f>E37*D37</f>
        <v>18200</v>
      </c>
    </row>
    <row r="38" spans="1:6" x14ac:dyDescent="0.25">
      <c r="A38" s="24" t="s">
        <v>501</v>
      </c>
      <c r="B38" s="2" t="s">
        <v>1299</v>
      </c>
      <c r="C38" s="30" t="s">
        <v>458</v>
      </c>
      <c r="D38" s="31">
        <v>1</v>
      </c>
      <c r="E38" s="110">
        <v>36690</v>
      </c>
      <c r="F38" s="113">
        <f>E38*D38</f>
        <v>36690</v>
      </c>
    </row>
    <row r="39" spans="1:6" ht="30" x14ac:dyDescent="0.25">
      <c r="A39" s="24" t="s">
        <v>503</v>
      </c>
      <c r="B39" s="2" t="s">
        <v>1790</v>
      </c>
      <c r="C39" s="30" t="s">
        <v>1995</v>
      </c>
      <c r="D39" s="31">
        <v>1</v>
      </c>
      <c r="E39" s="110">
        <v>230000</v>
      </c>
      <c r="F39" s="113">
        <f>E39*D39</f>
        <v>230000</v>
      </c>
    </row>
    <row r="40" spans="1:6" ht="30" x14ac:dyDescent="0.25">
      <c r="A40" s="24" t="s">
        <v>505</v>
      </c>
      <c r="B40" s="2" t="s">
        <v>1789</v>
      </c>
      <c r="C40" s="30" t="s">
        <v>1996</v>
      </c>
      <c r="D40" s="31">
        <v>15</v>
      </c>
      <c r="E40" s="110">
        <v>140000</v>
      </c>
      <c r="F40" s="113">
        <f>E40*D40</f>
        <v>2100000</v>
      </c>
    </row>
    <row r="41" spans="1:6" ht="45" x14ac:dyDescent="0.25">
      <c r="A41" s="143" t="s">
        <v>507</v>
      </c>
      <c r="B41" s="2" t="s">
        <v>2745</v>
      </c>
      <c r="C41" s="117" t="s">
        <v>2777</v>
      </c>
      <c r="D41" s="114">
        <v>1</v>
      </c>
      <c r="E41" s="110">
        <v>185000</v>
      </c>
      <c r="F41" s="113">
        <f t="shared" ref="F41:F42" si="3">E41*D41</f>
        <v>185000</v>
      </c>
    </row>
    <row r="42" spans="1:6" ht="53.25" customHeight="1" x14ac:dyDescent="0.25">
      <c r="A42" s="143" t="s">
        <v>1103</v>
      </c>
      <c r="B42" s="2" t="s">
        <v>1406</v>
      </c>
      <c r="C42" s="3" t="s">
        <v>795</v>
      </c>
      <c r="D42" s="4">
        <v>1</v>
      </c>
      <c r="E42" s="110">
        <v>84100</v>
      </c>
      <c r="F42" s="113">
        <f t="shared" si="3"/>
        <v>84100</v>
      </c>
    </row>
    <row r="43" spans="1:6" ht="44.25" customHeight="1" x14ac:dyDescent="0.25">
      <c r="A43" s="24" t="s">
        <v>1104</v>
      </c>
      <c r="B43" s="2" t="s">
        <v>1488</v>
      </c>
      <c r="C43" s="30" t="s">
        <v>493</v>
      </c>
      <c r="D43" s="31">
        <v>1</v>
      </c>
      <c r="E43" s="110">
        <v>510000</v>
      </c>
      <c r="F43" s="113">
        <f t="shared" ref="F43:F53" si="4">E43*D43</f>
        <v>510000</v>
      </c>
    </row>
    <row r="44" spans="1:6" ht="30" x14ac:dyDescent="0.25">
      <c r="A44" s="24" t="s">
        <v>1106</v>
      </c>
      <c r="B44" s="2" t="s">
        <v>1477</v>
      </c>
      <c r="C44" s="30" t="s">
        <v>461</v>
      </c>
      <c r="D44" s="31">
        <v>1</v>
      </c>
      <c r="E44" s="110">
        <v>1290</v>
      </c>
      <c r="F44" s="113">
        <f t="shared" si="4"/>
        <v>1290</v>
      </c>
    </row>
    <row r="45" spans="1:6" ht="30" x14ac:dyDescent="0.25">
      <c r="A45" s="143" t="s">
        <v>509</v>
      </c>
      <c r="B45" s="2" t="s">
        <v>2733</v>
      </c>
      <c r="C45" s="117" t="s">
        <v>2737</v>
      </c>
      <c r="D45" s="114">
        <v>1</v>
      </c>
      <c r="E45" s="110">
        <v>24800</v>
      </c>
      <c r="F45" s="113">
        <f t="shared" si="4"/>
        <v>24800</v>
      </c>
    </row>
    <row r="46" spans="1:6" ht="30" x14ac:dyDescent="0.25">
      <c r="A46" s="24" t="s">
        <v>1108</v>
      </c>
      <c r="B46" s="2" t="s">
        <v>1478</v>
      </c>
      <c r="C46" s="30" t="s">
        <v>463</v>
      </c>
      <c r="D46" s="31">
        <v>1</v>
      </c>
      <c r="E46" s="110">
        <v>930</v>
      </c>
      <c r="F46" s="113">
        <f t="shared" si="4"/>
        <v>930</v>
      </c>
    </row>
    <row r="47" spans="1:6" ht="30" x14ac:dyDescent="0.25">
      <c r="A47" s="24" t="s">
        <v>1110</v>
      </c>
      <c r="B47" s="2" t="s">
        <v>1479</v>
      </c>
      <c r="C47" s="30" t="s">
        <v>465</v>
      </c>
      <c r="D47" s="31">
        <v>1</v>
      </c>
      <c r="E47" s="110">
        <v>1990</v>
      </c>
      <c r="F47" s="113">
        <f t="shared" si="4"/>
        <v>1990</v>
      </c>
    </row>
    <row r="48" spans="1:6" x14ac:dyDescent="0.25">
      <c r="A48" s="24" t="s">
        <v>1111</v>
      </c>
      <c r="B48" s="2" t="s">
        <v>1480</v>
      </c>
      <c r="C48" s="30" t="s">
        <v>1099</v>
      </c>
      <c r="D48" s="4">
        <v>1</v>
      </c>
      <c r="E48" s="110">
        <v>10200</v>
      </c>
      <c r="F48" s="113">
        <f t="shared" si="4"/>
        <v>10200</v>
      </c>
    </row>
    <row r="49" spans="1:6" ht="30" x14ac:dyDescent="0.25">
      <c r="A49" s="24" t="s">
        <v>1113</v>
      </c>
      <c r="B49" s="2" t="s">
        <v>1495</v>
      </c>
      <c r="C49" s="3" t="s">
        <v>1107</v>
      </c>
      <c r="D49" s="4">
        <v>2</v>
      </c>
      <c r="E49" s="110">
        <v>6950</v>
      </c>
      <c r="F49" s="113">
        <f t="shared" si="4"/>
        <v>13900</v>
      </c>
    </row>
    <row r="50" spans="1:6" x14ac:dyDescent="0.25">
      <c r="A50" s="24" t="s">
        <v>1114</v>
      </c>
      <c r="B50" s="2" t="s">
        <v>1462</v>
      </c>
      <c r="C50" s="3" t="s">
        <v>1092</v>
      </c>
      <c r="D50" s="4">
        <v>15</v>
      </c>
      <c r="E50" s="110">
        <v>250</v>
      </c>
      <c r="F50" s="113">
        <f t="shared" si="4"/>
        <v>3750</v>
      </c>
    </row>
    <row r="51" spans="1:6" x14ac:dyDescent="0.25">
      <c r="A51" s="24" t="s">
        <v>1115</v>
      </c>
      <c r="B51" s="2" t="s">
        <v>1489</v>
      </c>
      <c r="C51" s="3" t="s">
        <v>1101</v>
      </c>
      <c r="D51" s="4">
        <v>15</v>
      </c>
      <c r="E51" s="110">
        <v>2530</v>
      </c>
      <c r="F51" s="113">
        <f t="shared" si="4"/>
        <v>37950</v>
      </c>
    </row>
    <row r="52" spans="1:6" x14ac:dyDescent="0.25">
      <c r="A52" s="24" t="s">
        <v>1116</v>
      </c>
      <c r="B52" s="2" t="s">
        <v>1490</v>
      </c>
      <c r="C52" s="3" t="s">
        <v>1679</v>
      </c>
      <c r="D52" s="4">
        <v>15</v>
      </c>
      <c r="E52" s="110">
        <v>430</v>
      </c>
      <c r="F52" s="113">
        <f t="shared" si="4"/>
        <v>6450</v>
      </c>
    </row>
    <row r="53" spans="1:6" x14ac:dyDescent="0.25">
      <c r="A53" s="24" t="s">
        <v>1117</v>
      </c>
      <c r="B53" s="2" t="s">
        <v>1491</v>
      </c>
      <c r="C53" s="3" t="s">
        <v>1680</v>
      </c>
      <c r="D53" s="4">
        <v>15</v>
      </c>
      <c r="E53" s="110">
        <v>620</v>
      </c>
      <c r="F53" s="113">
        <f t="shared" si="4"/>
        <v>9300</v>
      </c>
    </row>
    <row r="54" spans="1:6" x14ac:dyDescent="0.25">
      <c r="A54" s="24" t="s">
        <v>1119</v>
      </c>
      <c r="B54" s="2" t="s">
        <v>1494</v>
      </c>
      <c r="C54" s="3" t="s">
        <v>1105</v>
      </c>
      <c r="D54" s="4">
        <v>15</v>
      </c>
      <c r="E54" s="110">
        <v>230</v>
      </c>
      <c r="F54" s="113">
        <f t="shared" ref="F54:F55" si="5">E54*D54</f>
        <v>3450</v>
      </c>
    </row>
    <row r="55" spans="1:6" x14ac:dyDescent="0.25">
      <c r="A55" s="24" t="s">
        <v>1120</v>
      </c>
      <c r="B55" s="2" t="s">
        <v>1449</v>
      </c>
      <c r="C55" s="3" t="s">
        <v>393</v>
      </c>
      <c r="D55" s="4">
        <v>15</v>
      </c>
      <c r="E55" s="110">
        <v>250</v>
      </c>
      <c r="F55" s="113">
        <f t="shared" si="5"/>
        <v>3750</v>
      </c>
    </row>
    <row r="56" spans="1:6" x14ac:dyDescent="0.25">
      <c r="A56" s="24" t="s">
        <v>494</v>
      </c>
      <c r="B56" s="2"/>
      <c r="C56" s="31"/>
      <c r="D56" s="31"/>
      <c r="E56" s="112"/>
      <c r="F56" s="113"/>
    </row>
    <row r="57" spans="1:6" x14ac:dyDescent="0.25">
      <c r="A57" s="24" t="s">
        <v>11</v>
      </c>
      <c r="B57" s="2"/>
      <c r="C57" s="31"/>
      <c r="D57" s="31"/>
      <c r="E57" s="112"/>
      <c r="F57" s="113"/>
    </row>
    <row r="58" spans="1:6" ht="30" x14ac:dyDescent="0.25">
      <c r="A58" s="24" t="s">
        <v>1121</v>
      </c>
      <c r="B58" s="2" t="s">
        <v>1497</v>
      </c>
      <c r="C58" s="30" t="s">
        <v>496</v>
      </c>
      <c r="D58" s="31">
        <v>1</v>
      </c>
      <c r="E58" s="110">
        <v>22200</v>
      </c>
      <c r="F58" s="113">
        <f t="shared" si="0"/>
        <v>22200</v>
      </c>
    </row>
    <row r="59" spans="1:6" ht="30" x14ac:dyDescent="0.25">
      <c r="A59" s="24" t="s">
        <v>1122</v>
      </c>
      <c r="B59" s="2" t="s">
        <v>1223</v>
      </c>
      <c r="C59" s="30" t="s">
        <v>498</v>
      </c>
      <c r="D59" s="31">
        <v>1</v>
      </c>
      <c r="E59" s="110">
        <v>78800</v>
      </c>
      <c r="F59" s="113">
        <f t="shared" si="0"/>
        <v>78800</v>
      </c>
    </row>
    <row r="60" spans="1:6" x14ac:dyDescent="0.25">
      <c r="A60" s="24" t="s">
        <v>1123</v>
      </c>
      <c r="B60" s="2" t="s">
        <v>2585</v>
      </c>
      <c r="C60" s="30" t="s">
        <v>500</v>
      </c>
      <c r="D60" s="31">
        <v>1</v>
      </c>
      <c r="E60" s="110">
        <v>3080</v>
      </c>
      <c r="F60" s="113">
        <f t="shared" si="0"/>
        <v>3080</v>
      </c>
    </row>
    <row r="61" spans="1:6" ht="30" x14ac:dyDescent="0.25">
      <c r="A61" s="24" t="s">
        <v>1124</v>
      </c>
      <c r="B61" s="2" t="s">
        <v>1498</v>
      </c>
      <c r="C61" s="30" t="s">
        <v>502</v>
      </c>
      <c r="D61" s="31">
        <v>1</v>
      </c>
      <c r="E61" s="110">
        <v>34300</v>
      </c>
      <c r="F61" s="113">
        <f t="shared" si="0"/>
        <v>34300</v>
      </c>
    </row>
    <row r="62" spans="1:6" ht="30" x14ac:dyDescent="0.25">
      <c r="A62" s="24" t="s">
        <v>1125</v>
      </c>
      <c r="B62" s="2" t="s">
        <v>1499</v>
      </c>
      <c r="C62" s="30" t="s">
        <v>504</v>
      </c>
      <c r="D62" s="31">
        <v>1</v>
      </c>
      <c r="E62" s="110">
        <v>32100</v>
      </c>
      <c r="F62" s="113">
        <f t="shared" ref="F62:F96" si="6">E62*D62</f>
        <v>32100</v>
      </c>
    </row>
    <row r="63" spans="1:6" x14ac:dyDescent="0.25">
      <c r="A63" s="24" t="s">
        <v>1127</v>
      </c>
      <c r="B63" s="2" t="s">
        <v>1500</v>
      </c>
      <c r="C63" s="30" t="s">
        <v>506</v>
      </c>
      <c r="D63" s="31">
        <v>1</v>
      </c>
      <c r="E63" s="110">
        <v>4480</v>
      </c>
      <c r="F63" s="113">
        <f t="shared" si="6"/>
        <v>4480</v>
      </c>
    </row>
    <row r="64" spans="1:6" x14ac:dyDescent="0.25">
      <c r="A64" s="1" t="s">
        <v>1129</v>
      </c>
      <c r="B64" s="2" t="s">
        <v>1501</v>
      </c>
      <c r="C64" s="3" t="s">
        <v>1126</v>
      </c>
      <c r="D64" s="4">
        <v>1</v>
      </c>
      <c r="E64" s="110">
        <v>25900</v>
      </c>
      <c r="F64" s="113">
        <f t="shared" si="6"/>
        <v>25900</v>
      </c>
    </row>
    <row r="65" spans="1:6" x14ac:dyDescent="0.25">
      <c r="A65" s="1" t="s">
        <v>1131</v>
      </c>
      <c r="B65" s="2" t="s">
        <v>1502</v>
      </c>
      <c r="C65" s="3" t="s">
        <v>1128</v>
      </c>
      <c r="D65" s="4">
        <v>1</v>
      </c>
      <c r="E65" s="110">
        <v>8250</v>
      </c>
      <c r="F65" s="113">
        <f t="shared" si="6"/>
        <v>8250</v>
      </c>
    </row>
    <row r="66" spans="1:6" x14ac:dyDescent="0.25">
      <c r="A66" s="1" t="s">
        <v>1133</v>
      </c>
      <c r="B66" s="2" t="s">
        <v>1724</v>
      </c>
      <c r="C66" s="3" t="s">
        <v>1130</v>
      </c>
      <c r="D66" s="4">
        <v>1</v>
      </c>
      <c r="E66" s="110">
        <v>10010</v>
      </c>
      <c r="F66" s="113">
        <f t="shared" si="6"/>
        <v>10010</v>
      </c>
    </row>
    <row r="67" spans="1:6" ht="30" x14ac:dyDescent="0.25">
      <c r="A67" s="1" t="s">
        <v>1136</v>
      </c>
      <c r="B67" s="2" t="s">
        <v>1503</v>
      </c>
      <c r="C67" s="3" t="s">
        <v>1132</v>
      </c>
      <c r="D67" s="4">
        <v>1</v>
      </c>
      <c r="E67" s="110">
        <v>30690</v>
      </c>
      <c r="F67" s="113">
        <f t="shared" si="6"/>
        <v>30690</v>
      </c>
    </row>
    <row r="68" spans="1:6" x14ac:dyDescent="0.25">
      <c r="A68" s="1" t="s">
        <v>1760</v>
      </c>
      <c r="B68" s="2" t="s">
        <v>1718</v>
      </c>
      <c r="C68" s="3" t="s">
        <v>1134</v>
      </c>
      <c r="D68" s="164">
        <v>1</v>
      </c>
      <c r="E68" s="169">
        <v>10300</v>
      </c>
      <c r="F68" s="170">
        <f t="shared" si="6"/>
        <v>10300</v>
      </c>
    </row>
    <row r="69" spans="1:6" x14ac:dyDescent="0.25">
      <c r="A69" s="24" t="s">
        <v>15</v>
      </c>
      <c r="B69" s="2"/>
      <c r="C69" s="31"/>
      <c r="D69" s="31"/>
      <c r="E69" s="169"/>
      <c r="F69" s="170"/>
    </row>
    <row r="70" spans="1:6" ht="30" x14ac:dyDescent="0.25">
      <c r="A70" s="143" t="s">
        <v>1997</v>
      </c>
      <c r="B70" s="220" t="s">
        <v>2734</v>
      </c>
      <c r="C70" s="117" t="s">
        <v>2735</v>
      </c>
      <c r="D70" s="114">
        <v>1</v>
      </c>
      <c r="E70" s="169">
        <v>550</v>
      </c>
      <c r="F70" s="170">
        <f t="shared" ref="F70:F84" si="7">E70*D70</f>
        <v>550</v>
      </c>
    </row>
    <row r="71" spans="1:6" x14ac:dyDescent="0.25">
      <c r="A71" s="143" t="s">
        <v>1998</v>
      </c>
      <c r="B71" s="116"/>
      <c r="C71" s="117"/>
      <c r="D71" s="114"/>
      <c r="E71" s="169"/>
      <c r="F71" s="170"/>
    </row>
    <row r="72" spans="1:6" x14ac:dyDescent="0.25">
      <c r="A72" s="143" t="s">
        <v>15</v>
      </c>
      <c r="B72" s="116"/>
      <c r="C72" s="117"/>
      <c r="D72" s="114"/>
      <c r="E72" s="169"/>
      <c r="F72" s="170"/>
    </row>
    <row r="73" spans="1:6" x14ac:dyDescent="0.25">
      <c r="A73" s="143" t="s">
        <v>1999</v>
      </c>
      <c r="B73" s="176" t="s">
        <v>2490</v>
      </c>
      <c r="C73" s="117" t="s">
        <v>2009</v>
      </c>
      <c r="D73" s="114">
        <v>1</v>
      </c>
      <c r="E73" s="169"/>
      <c r="F73" s="170">
        <f t="shared" si="7"/>
        <v>0</v>
      </c>
    </row>
    <row r="74" spans="1:6" x14ac:dyDescent="0.25">
      <c r="A74" s="143" t="s">
        <v>2000</v>
      </c>
      <c r="B74" s="176" t="s">
        <v>2490</v>
      </c>
      <c r="C74" s="117" t="s">
        <v>2010</v>
      </c>
      <c r="D74" s="114">
        <v>1</v>
      </c>
      <c r="E74" s="169"/>
      <c r="F74" s="170">
        <f t="shared" si="7"/>
        <v>0</v>
      </c>
    </row>
    <row r="75" spans="1:6" x14ac:dyDescent="0.25">
      <c r="A75" s="143" t="s">
        <v>1761</v>
      </c>
      <c r="B75" s="176" t="s">
        <v>2490</v>
      </c>
      <c r="C75" s="117" t="s">
        <v>2011</v>
      </c>
      <c r="D75" s="114">
        <v>1</v>
      </c>
      <c r="E75" s="113"/>
      <c r="F75" s="170">
        <f t="shared" si="7"/>
        <v>0</v>
      </c>
    </row>
    <row r="76" spans="1:6" x14ac:dyDescent="0.25">
      <c r="A76" s="143" t="s">
        <v>2001</v>
      </c>
      <c r="B76" s="176" t="s">
        <v>2490</v>
      </c>
      <c r="C76" s="117" t="s">
        <v>2012</v>
      </c>
      <c r="D76" s="114">
        <v>1</v>
      </c>
      <c r="E76" s="113"/>
      <c r="F76" s="170">
        <f t="shared" si="7"/>
        <v>0</v>
      </c>
    </row>
    <row r="77" spans="1:6" x14ac:dyDescent="0.25">
      <c r="A77" s="143" t="s">
        <v>2002</v>
      </c>
      <c r="B77" s="176" t="s">
        <v>2490</v>
      </c>
      <c r="C77" s="117" t="s">
        <v>2013</v>
      </c>
      <c r="D77" s="114">
        <v>1</v>
      </c>
      <c r="E77" s="113"/>
      <c r="F77" s="170">
        <f t="shared" si="7"/>
        <v>0</v>
      </c>
    </row>
    <row r="78" spans="1:6" ht="33" customHeight="1" x14ac:dyDescent="0.25">
      <c r="A78" s="143" t="s">
        <v>2003</v>
      </c>
      <c r="B78" s="176" t="s">
        <v>2490</v>
      </c>
      <c r="C78" s="117" t="s">
        <v>2014</v>
      </c>
      <c r="D78" s="114">
        <v>1</v>
      </c>
      <c r="E78" s="113"/>
      <c r="F78" s="170">
        <f t="shared" si="7"/>
        <v>0</v>
      </c>
    </row>
    <row r="79" spans="1:6" ht="30" x14ac:dyDescent="0.25">
      <c r="A79" s="143" t="s">
        <v>2004</v>
      </c>
      <c r="B79" s="176" t="s">
        <v>2490</v>
      </c>
      <c r="C79" s="117" t="s">
        <v>2015</v>
      </c>
      <c r="D79" s="114">
        <v>1</v>
      </c>
      <c r="E79" s="113"/>
      <c r="F79" s="170">
        <f t="shared" si="7"/>
        <v>0</v>
      </c>
    </row>
    <row r="80" spans="1:6" x14ac:dyDescent="0.25">
      <c r="A80" s="143" t="s">
        <v>2005</v>
      </c>
      <c r="B80" s="2" t="s">
        <v>2742</v>
      </c>
      <c r="C80" s="117" t="s">
        <v>2016</v>
      </c>
      <c r="D80" s="114">
        <v>1</v>
      </c>
      <c r="E80" s="113">
        <v>90</v>
      </c>
      <c r="F80" s="170">
        <f t="shared" si="7"/>
        <v>90</v>
      </c>
    </row>
    <row r="81" spans="1:6" x14ac:dyDescent="0.25">
      <c r="A81" s="143" t="s">
        <v>1762</v>
      </c>
      <c r="B81" s="176" t="s">
        <v>2490</v>
      </c>
      <c r="C81" s="117" t="s">
        <v>2017</v>
      </c>
      <c r="D81" s="114">
        <v>1</v>
      </c>
      <c r="E81" s="113"/>
      <c r="F81" s="170">
        <f t="shared" si="7"/>
        <v>0</v>
      </c>
    </row>
    <row r="82" spans="1:6" x14ac:dyDescent="0.25">
      <c r="A82" s="143" t="s">
        <v>2006</v>
      </c>
      <c r="B82" s="2" t="s">
        <v>2736</v>
      </c>
      <c r="C82" s="117" t="s">
        <v>2018</v>
      </c>
      <c r="D82" s="114">
        <v>1</v>
      </c>
      <c r="E82" s="113">
        <v>14200</v>
      </c>
      <c r="F82" s="170">
        <f t="shared" si="7"/>
        <v>14200</v>
      </c>
    </row>
    <row r="83" spans="1:6" x14ac:dyDescent="0.25">
      <c r="A83" s="143" t="s">
        <v>2007</v>
      </c>
      <c r="B83" s="2" t="s">
        <v>2583</v>
      </c>
      <c r="C83" s="117" t="s">
        <v>2019</v>
      </c>
      <c r="D83" s="114">
        <v>1</v>
      </c>
      <c r="E83" s="113">
        <v>249000</v>
      </c>
      <c r="F83" s="170">
        <f t="shared" si="7"/>
        <v>249000</v>
      </c>
    </row>
    <row r="84" spans="1:6" ht="30" x14ac:dyDescent="0.25">
      <c r="A84" s="143" t="s">
        <v>2008</v>
      </c>
      <c r="B84" s="2" t="s">
        <v>1816</v>
      </c>
      <c r="C84" s="117" t="s">
        <v>2020</v>
      </c>
      <c r="D84" s="114">
        <v>1</v>
      </c>
      <c r="E84" s="113">
        <v>320000</v>
      </c>
      <c r="F84" s="170">
        <f t="shared" si="7"/>
        <v>320000</v>
      </c>
    </row>
    <row r="85" spans="1:6" x14ac:dyDescent="0.25">
      <c r="A85" s="24" t="s">
        <v>14</v>
      </c>
      <c r="B85" s="2"/>
      <c r="C85" s="31"/>
      <c r="D85" s="31"/>
      <c r="E85" s="111"/>
      <c r="F85" s="113"/>
    </row>
    <row r="86" spans="1:6" x14ac:dyDescent="0.25">
      <c r="A86" s="24" t="s">
        <v>11</v>
      </c>
      <c r="B86" s="2"/>
      <c r="C86" s="31"/>
      <c r="D86" s="31"/>
      <c r="E86" s="111"/>
      <c r="F86" s="113"/>
    </row>
    <row r="87" spans="1:6" ht="30" x14ac:dyDescent="0.25">
      <c r="A87" s="121" t="s">
        <v>13</v>
      </c>
      <c r="B87" s="37" t="s">
        <v>1473</v>
      </c>
      <c r="C87" s="30" t="s">
        <v>751</v>
      </c>
      <c r="D87" s="31">
        <v>1</v>
      </c>
      <c r="E87" s="110">
        <v>9350</v>
      </c>
      <c r="F87" s="113">
        <f>E87*D87</f>
        <v>9350</v>
      </c>
    </row>
    <row r="88" spans="1:6" ht="30" x14ac:dyDescent="0.25">
      <c r="A88" s="24" t="s">
        <v>2021</v>
      </c>
      <c r="B88" s="2" t="s">
        <v>1504</v>
      </c>
      <c r="C88" s="30" t="s">
        <v>1135</v>
      </c>
      <c r="D88" s="31">
        <v>1</v>
      </c>
      <c r="E88" s="110">
        <v>2400</v>
      </c>
      <c r="F88" s="113">
        <f t="shared" ref="F88" si="8">E88*D88</f>
        <v>2400</v>
      </c>
    </row>
    <row r="89" spans="1:6" x14ac:dyDescent="0.25">
      <c r="A89" s="24" t="s">
        <v>15</v>
      </c>
      <c r="B89" s="2"/>
      <c r="C89" s="31"/>
      <c r="D89" s="31"/>
      <c r="E89" s="111"/>
      <c r="F89" s="113"/>
    </row>
    <row r="90" spans="1:6" ht="30" x14ac:dyDescent="0.25">
      <c r="A90" s="1" t="s">
        <v>1828</v>
      </c>
      <c r="B90" s="2" t="s">
        <v>1474</v>
      </c>
      <c r="C90" s="30" t="s">
        <v>752</v>
      </c>
      <c r="D90" s="31">
        <v>1</v>
      </c>
      <c r="E90" s="110">
        <v>42930</v>
      </c>
      <c r="F90" s="113">
        <f>E90*D90</f>
        <v>42930</v>
      </c>
    </row>
    <row r="91" spans="1:6" x14ac:dyDescent="0.25">
      <c r="A91" s="24" t="s">
        <v>508</v>
      </c>
      <c r="B91" s="2"/>
      <c r="C91" s="31"/>
      <c r="D91" s="31"/>
      <c r="E91" s="110"/>
      <c r="F91" s="113"/>
    </row>
    <row r="92" spans="1:6" x14ac:dyDescent="0.25">
      <c r="A92" s="24" t="s">
        <v>11</v>
      </c>
      <c r="B92" s="2"/>
      <c r="C92" s="31"/>
      <c r="D92" s="31"/>
      <c r="E92" s="110"/>
      <c r="F92" s="113"/>
    </row>
    <row r="93" spans="1:6" x14ac:dyDescent="0.25">
      <c r="A93" s="24" t="s">
        <v>2022</v>
      </c>
      <c r="B93" s="2" t="s">
        <v>1224</v>
      </c>
      <c r="C93" s="30" t="s">
        <v>286</v>
      </c>
      <c r="D93" s="31">
        <v>1</v>
      </c>
      <c r="E93" s="110">
        <v>3400</v>
      </c>
      <c r="F93" s="113">
        <f t="shared" si="6"/>
        <v>3400</v>
      </c>
    </row>
    <row r="94" spans="1:6" ht="30" x14ac:dyDescent="0.25">
      <c r="A94" s="1" t="s">
        <v>2023</v>
      </c>
      <c r="B94" s="2" t="s">
        <v>1189</v>
      </c>
      <c r="C94" s="3" t="s">
        <v>1137</v>
      </c>
      <c r="D94" s="4">
        <v>1</v>
      </c>
      <c r="E94" s="110">
        <v>1100</v>
      </c>
      <c r="F94" s="113">
        <f t="shared" si="6"/>
        <v>1100</v>
      </c>
    </row>
    <row r="95" spans="1:6" x14ac:dyDescent="0.25">
      <c r="A95" s="24" t="s">
        <v>15</v>
      </c>
      <c r="B95" s="2"/>
      <c r="C95" s="3"/>
      <c r="D95" s="4"/>
      <c r="E95" s="110"/>
      <c r="F95" s="113"/>
    </row>
    <row r="96" spans="1:6" x14ac:dyDescent="0.25">
      <c r="A96" s="143" t="s">
        <v>2024</v>
      </c>
      <c r="B96" s="2" t="s">
        <v>1736</v>
      </c>
      <c r="C96" s="30" t="s">
        <v>448</v>
      </c>
      <c r="D96" s="31">
        <v>1</v>
      </c>
      <c r="E96" s="101">
        <v>55200</v>
      </c>
      <c r="F96" s="113">
        <f t="shared" si="6"/>
        <v>55200</v>
      </c>
    </row>
    <row r="97" spans="1:6" x14ac:dyDescent="0.25">
      <c r="A97" s="24" t="s">
        <v>12</v>
      </c>
      <c r="B97" s="2"/>
      <c r="C97" s="31"/>
      <c r="D97" s="31"/>
      <c r="E97" s="27"/>
      <c r="F97" s="27"/>
    </row>
    <row r="98" spans="1:6" x14ac:dyDescent="0.25">
      <c r="A98" s="24" t="s">
        <v>11</v>
      </c>
      <c r="B98" s="2"/>
      <c r="C98" s="31"/>
      <c r="D98" s="31"/>
      <c r="E98" s="27"/>
      <c r="F98" s="27"/>
    </row>
    <row r="99" spans="1:6" ht="45.75" customHeight="1" x14ac:dyDescent="0.25">
      <c r="A99" s="24" t="s">
        <v>1827</v>
      </c>
      <c r="B99" s="2" t="s">
        <v>1472</v>
      </c>
      <c r="C99" s="3" t="s">
        <v>2706</v>
      </c>
      <c r="D99" s="31">
        <v>1</v>
      </c>
      <c r="E99" s="110">
        <v>67200</v>
      </c>
      <c r="F99" s="113">
        <f>E99*D99</f>
        <v>67200</v>
      </c>
    </row>
    <row r="100" spans="1:6" x14ac:dyDescent="0.25">
      <c r="A100" s="24"/>
      <c r="B100" s="2"/>
      <c r="C100" s="24" t="s">
        <v>735</v>
      </c>
      <c r="D100" s="24"/>
      <c r="E100" s="24"/>
      <c r="F100" s="41">
        <f>SUM(F2:F99)</f>
        <v>5460880</v>
      </c>
    </row>
  </sheetData>
  <customSheetViews>
    <customSheetView guid="{9CAF924E-FB22-4352-899B-CA2FA34568E5}">
      <selection activeCell="B5" sqref="B5"/>
      <pageMargins left="0.7" right="0.7" top="0.75" bottom="0.75" header="0.3" footer="0.3"/>
      <pageSetup paperSize="9" orientation="portrait" r:id="rId1"/>
    </customSheetView>
    <customSheetView guid="{4F951AFB-7D37-4856-A103-EE26E8391DCE}" topLeftCell="A74">
      <selection activeCell="G103" sqref="G103"/>
      <pageMargins left="0.7" right="0.7" top="0.75" bottom="0.75" header="0.3" footer="0.3"/>
      <pageSetup paperSize="9" orientation="portrait" r:id="rId2"/>
    </customSheetView>
    <customSheetView guid="{709AD3A8-328E-45BA-BC00-DF82ADDF9793}">
      <selection activeCell="C5" sqref="C5"/>
      <pageMargins left="0.7" right="0.7" top="0.75" bottom="0.75" header="0.3" footer="0.3"/>
      <pageSetup paperSize="9" orientation="portrait" r:id="rId3"/>
    </customSheetView>
    <customSheetView guid="{F240F874-9389-4AFC-9ABC-AEADDD958E86}">
      <selection activeCell="B56" sqref="B56"/>
      <pageMargins left="0.7" right="0.7" top="0.75" bottom="0.75" header="0.3" footer="0.3"/>
      <pageSetup paperSize="9" orientation="portrait" r:id="rId4"/>
    </customSheetView>
    <customSheetView guid="{473FF729-6168-486A-B0F2-F03FF3B87848}" topLeftCell="A82">
      <selection activeCell="B90" sqref="B90"/>
      <pageMargins left="0.7" right="0.7" top="0.75" bottom="0.75" header="0.3" footer="0.3"/>
      <pageSetup paperSize="9" orientation="portrait" r:id="rId5"/>
    </customSheetView>
    <customSheetView guid="{83A0E709-33FC-426A-85B0-961FE193E95B}" topLeftCell="A61">
      <selection activeCell="M18" sqref="M18"/>
      <pageMargins left="0.7" right="0.7" top="0.75" bottom="0.75" header="0.3" footer="0.3"/>
    </customSheetView>
    <customSheetView guid="{96B61763-A3EC-4846-A7E2-1991A051E894}" topLeftCell="A70">
      <selection activeCell="B34" sqref="B34"/>
      <pageMargins left="0.7" right="0.7" top="0.75" bottom="0.75" header="0.3" footer="0.3"/>
      <pageSetup paperSize="9" orientation="portrait" r:id="rId6"/>
    </customSheetView>
    <customSheetView guid="{97DD9573-DC11-434A-AAE9-AC7D3724C7C8}" showPageBreaks="1" topLeftCell="A38">
      <selection activeCell="C37" sqref="C37"/>
      <pageMargins left="0.7" right="0.7" top="0.75" bottom="0.75" header="0.3" footer="0.3"/>
      <pageSetup paperSize="9" orientation="portrait" r:id="rId7"/>
    </customSheetView>
    <customSheetView guid="{6DAA9C1B-36AB-4569-8373-154083942CBB}" topLeftCell="A82">
      <selection activeCell="C94" sqref="C94"/>
      <pageMargins left="0.7" right="0.7" top="0.75" bottom="0.75" header="0.3" footer="0.3"/>
    </customSheetView>
    <customSheetView guid="{2AC1EAFE-55F5-48E8-8121-3164CD51F25E}" topLeftCell="A16">
      <selection activeCell="C21" sqref="C21:C25"/>
      <pageMargins left="0.7" right="0.7" top="0.75" bottom="0.75" header="0.3" footer="0.3"/>
      <pageSetup paperSize="9" orientation="portrait" r:id="rId8"/>
    </customSheetView>
    <customSheetView guid="{746AC705-1951-4F4A-AFC0-292C9CBB2FB0}">
      <selection activeCell="C11" sqref="C11"/>
      <pageMargins left="0.7" right="0.7" top="0.75" bottom="0.75" header="0.3" footer="0.3"/>
      <pageSetup paperSize="9" orientation="portrait" r:id="rId9"/>
    </customSheetView>
  </customSheetViews>
  <dataValidations count="1">
    <dataValidation type="textLength" operator="equal" allowBlank="1" showInputMessage="1" showErrorMessage="1" errorTitle="КОД ТОВАРА" error="Код товара должен состоять из 8 цифр." sqref="B1:B23 B25:B40 B42:B44 B46:B69 B71:B72 B85:B1048576" xr:uid="{00000000-0002-0000-0F00-000000000000}">
      <formula1>8</formula1>
    </dataValidation>
  </dataValidations>
  <pageMargins left="0.7" right="0.7" top="0.75" bottom="0.75" header="0.3" footer="0.3"/>
  <pageSetup paperSize="9" orientation="portrait" r:id="rId1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92D050"/>
  </sheetPr>
  <dimension ref="A2:F20"/>
  <sheetViews>
    <sheetView zoomScaleNormal="100" workbookViewId="0">
      <selection activeCell="G2" sqref="G2"/>
    </sheetView>
  </sheetViews>
  <sheetFormatPr defaultColWidth="9.140625" defaultRowHeight="15" x14ac:dyDescent="0.25"/>
  <cols>
    <col min="1" max="1" width="9.140625" style="13" customWidth="1"/>
    <col min="2" max="2" width="9.140625" style="14" customWidth="1"/>
    <col min="3" max="3" width="42" style="13" customWidth="1"/>
    <col min="4" max="4" width="8.140625" style="13" customWidth="1"/>
    <col min="5" max="5" width="13.85546875" style="13" customWidth="1"/>
    <col min="6" max="6" width="13.5703125" style="13" customWidth="1"/>
    <col min="7" max="16384" width="9.140625" style="13"/>
  </cols>
  <sheetData>
    <row r="2" spans="1:6" ht="32.25" customHeight="1" x14ac:dyDescent="0.25">
      <c r="A2" s="18" t="s">
        <v>2032</v>
      </c>
      <c r="B2" s="19"/>
      <c r="C2" s="18"/>
      <c r="D2" s="24" t="s">
        <v>725</v>
      </c>
      <c r="E2" s="94" t="s">
        <v>1684</v>
      </c>
      <c r="F2" s="93" t="s">
        <v>1685</v>
      </c>
    </row>
    <row r="3" spans="1:6" x14ac:dyDescent="0.25">
      <c r="A3" s="28" t="s">
        <v>758</v>
      </c>
      <c r="B3" s="29"/>
      <c r="C3" s="69"/>
      <c r="D3" s="31"/>
      <c r="E3" s="27"/>
      <c r="F3" s="27"/>
    </row>
    <row r="4" spans="1:6" x14ac:dyDescent="0.25">
      <c r="A4" s="24" t="s">
        <v>11</v>
      </c>
      <c r="B4" s="2"/>
      <c r="C4" s="31"/>
      <c r="D4" s="31"/>
      <c r="E4" s="27"/>
      <c r="F4" s="27"/>
    </row>
    <row r="5" spans="1:6" ht="48.75" customHeight="1" x14ac:dyDescent="0.25">
      <c r="A5" s="1" t="s">
        <v>2025</v>
      </c>
      <c r="B5" s="2" t="s">
        <v>2506</v>
      </c>
      <c r="C5" s="30" t="s">
        <v>1835</v>
      </c>
      <c r="D5" s="31">
        <v>1</v>
      </c>
      <c r="E5" s="91">
        <v>6900</v>
      </c>
      <c r="F5" s="91">
        <f t="shared" ref="F5:F10" si="0">E5*D5</f>
        <v>6900</v>
      </c>
    </row>
    <row r="6" spans="1:6" x14ac:dyDescent="0.25">
      <c r="A6" s="24" t="s">
        <v>15</v>
      </c>
      <c r="B6" s="2"/>
      <c r="C6" s="31"/>
      <c r="D6" s="31"/>
      <c r="E6" s="91"/>
      <c r="F6" s="91"/>
    </row>
    <row r="7" spans="1:6" x14ac:dyDescent="0.25">
      <c r="A7" s="24" t="s">
        <v>2026</v>
      </c>
      <c r="B7" s="2" t="s">
        <v>1737</v>
      </c>
      <c r="C7" s="31" t="s">
        <v>528</v>
      </c>
      <c r="D7" s="31">
        <v>5</v>
      </c>
      <c r="E7" s="91">
        <v>64000</v>
      </c>
      <c r="F7" s="91">
        <f t="shared" si="0"/>
        <v>320000</v>
      </c>
    </row>
    <row r="8" spans="1:6" x14ac:dyDescent="0.25">
      <c r="A8" s="24" t="s">
        <v>54</v>
      </c>
      <c r="B8" s="2"/>
      <c r="C8" s="31"/>
      <c r="D8" s="31"/>
      <c r="E8" s="91"/>
      <c r="F8" s="91"/>
    </row>
    <row r="9" spans="1:6" x14ac:dyDescent="0.25">
      <c r="A9" s="24" t="s">
        <v>11</v>
      </c>
      <c r="B9" s="2"/>
      <c r="C9" s="31"/>
      <c r="D9" s="31"/>
      <c r="E9" s="91"/>
      <c r="F9" s="91"/>
    </row>
    <row r="10" spans="1:6" ht="66" customHeight="1" x14ac:dyDescent="0.25">
      <c r="A10" s="24" t="s">
        <v>2027</v>
      </c>
      <c r="B10" s="2" t="s">
        <v>2586</v>
      </c>
      <c r="C10" s="30" t="s">
        <v>2028</v>
      </c>
      <c r="D10" s="31">
        <v>1</v>
      </c>
      <c r="E10" s="91">
        <v>21200</v>
      </c>
      <c r="F10" s="91">
        <f t="shared" si="0"/>
        <v>21200</v>
      </c>
    </row>
    <row r="11" spans="1:6" x14ac:dyDescent="0.25">
      <c r="A11" s="24" t="s">
        <v>14</v>
      </c>
      <c r="B11" s="2"/>
      <c r="C11" s="31"/>
      <c r="D11" s="31"/>
      <c r="E11" s="91"/>
      <c r="F11" s="91"/>
    </row>
    <row r="12" spans="1:6" x14ac:dyDescent="0.25">
      <c r="A12" s="24" t="s">
        <v>11</v>
      </c>
      <c r="B12" s="2"/>
      <c r="C12" s="31"/>
      <c r="D12" s="31"/>
      <c r="E12" s="91"/>
      <c r="F12" s="91"/>
    </row>
    <row r="13" spans="1:6" ht="30" x14ac:dyDescent="0.25">
      <c r="A13" s="121" t="s">
        <v>13</v>
      </c>
      <c r="B13" s="37" t="s">
        <v>1517</v>
      </c>
      <c r="C13" s="30" t="s">
        <v>754</v>
      </c>
      <c r="D13" s="31">
        <v>1</v>
      </c>
      <c r="E13" s="91">
        <v>4800</v>
      </c>
      <c r="F13" s="91">
        <f>E13*D13</f>
        <v>4800</v>
      </c>
    </row>
    <row r="14" spans="1:6" ht="30" x14ac:dyDescent="0.25">
      <c r="A14" s="171" t="s">
        <v>2029</v>
      </c>
      <c r="B14" s="172" t="s">
        <v>2030</v>
      </c>
      <c r="C14" s="117" t="s">
        <v>2031</v>
      </c>
      <c r="D14" s="114">
        <v>1</v>
      </c>
      <c r="E14" s="104">
        <v>2880</v>
      </c>
      <c r="F14" s="91">
        <f>E14*D14</f>
        <v>2880</v>
      </c>
    </row>
    <row r="15" spans="1:6" x14ac:dyDescent="0.25">
      <c r="A15" s="24" t="s">
        <v>15</v>
      </c>
      <c r="B15" s="2"/>
      <c r="C15" s="31"/>
      <c r="D15" s="31"/>
      <c r="E15" s="91"/>
      <c r="F15" s="91"/>
    </row>
    <row r="16" spans="1:6" ht="30" x14ac:dyDescent="0.25">
      <c r="A16" s="121" t="s">
        <v>1828</v>
      </c>
      <c r="B16" s="37" t="s">
        <v>1518</v>
      </c>
      <c r="C16" s="30" t="s">
        <v>755</v>
      </c>
      <c r="D16" s="31">
        <v>1</v>
      </c>
      <c r="E16" s="91">
        <v>98590</v>
      </c>
      <c r="F16" s="91">
        <f>E16*D16</f>
        <v>98590</v>
      </c>
    </row>
    <row r="17" spans="1:6" x14ac:dyDescent="0.25">
      <c r="A17" s="24" t="s">
        <v>12</v>
      </c>
      <c r="B17" s="2"/>
      <c r="C17" s="31"/>
      <c r="D17" s="31"/>
      <c r="E17" s="91"/>
      <c r="F17" s="91"/>
    </row>
    <row r="18" spans="1:6" x14ac:dyDescent="0.25">
      <c r="A18" s="24" t="s">
        <v>11</v>
      </c>
      <c r="B18" s="2"/>
      <c r="C18" s="31"/>
      <c r="D18" s="31"/>
      <c r="E18" s="91"/>
      <c r="F18" s="91"/>
    </row>
    <row r="19" spans="1:6" ht="45" x14ac:dyDescent="0.25">
      <c r="A19" s="24" t="s">
        <v>1827</v>
      </c>
      <c r="B19" s="2" t="s">
        <v>1516</v>
      </c>
      <c r="C19" s="3" t="s">
        <v>1254</v>
      </c>
      <c r="D19" s="31">
        <v>1</v>
      </c>
      <c r="E19" s="91">
        <v>105600</v>
      </c>
      <c r="F19" s="91">
        <f>E19*D19</f>
        <v>105600</v>
      </c>
    </row>
    <row r="20" spans="1:6" x14ac:dyDescent="0.25">
      <c r="A20" s="24"/>
      <c r="B20" s="2"/>
      <c r="C20" s="24" t="s">
        <v>736</v>
      </c>
      <c r="D20" s="24"/>
      <c r="E20" s="24"/>
      <c r="F20" s="41">
        <f>SUM(F5:F19)</f>
        <v>559970</v>
      </c>
    </row>
  </sheetData>
  <customSheetViews>
    <customSheetView guid="{9CAF924E-FB22-4352-899B-CA2FA34568E5}">
      <selection activeCell="E5" sqref="E5"/>
      <pageMargins left="0.7" right="0.7" top="0.75" bottom="0.75" header="0.3" footer="0.3"/>
    </customSheetView>
    <customSheetView guid="{4F951AFB-7D37-4856-A103-EE26E8391DCE}" topLeftCell="A13">
      <selection activeCell="B20" sqref="B20"/>
      <pageMargins left="0.7" right="0.7" top="0.75" bottom="0.75" header="0.3" footer="0.3"/>
      <pageSetup paperSize="9" orientation="portrait" r:id="rId1"/>
    </customSheetView>
    <customSheetView guid="{709AD3A8-328E-45BA-BC00-DF82ADDF9793}">
      <selection activeCell="B10" sqref="B10"/>
      <pageMargins left="0.7" right="0.7" top="0.75" bottom="0.75" header="0.3" footer="0.3"/>
    </customSheetView>
    <customSheetView guid="{F240F874-9389-4AFC-9ABC-AEADDD958E86}">
      <selection activeCell="B10" sqref="B10"/>
      <pageMargins left="0.7" right="0.7" top="0.75" bottom="0.75" header="0.3" footer="0.3"/>
    </customSheetView>
    <customSheetView guid="{473FF729-6168-486A-B0F2-F03FF3B87848}" topLeftCell="A13">
      <selection activeCell="H13" sqref="H13"/>
      <pageMargins left="0.7" right="0.7" top="0.75" bottom="0.75" header="0.3" footer="0.3"/>
    </customSheetView>
    <customSheetView guid="{83A0E709-33FC-426A-85B0-961FE193E95B}" topLeftCell="A10">
      <selection activeCell="C37" sqref="C37"/>
      <pageMargins left="0.7" right="0.7" top="0.75" bottom="0.75" header="0.3" footer="0.3"/>
    </customSheetView>
    <customSheetView guid="{96B61763-A3EC-4846-A7E2-1991A051E894}">
      <selection activeCell="I38" sqref="I38"/>
      <pageMargins left="0.7" right="0.7" top="0.75" bottom="0.75" header="0.3" footer="0.3"/>
      <pageSetup paperSize="9" orientation="portrait" r:id="rId2"/>
    </customSheetView>
    <customSheetView guid="{97DD9573-DC11-434A-AAE9-AC7D3724C7C8}" showPageBreaks="1">
      <selection activeCell="I38" sqref="I38"/>
      <pageMargins left="0.7" right="0.7" top="0.75" bottom="0.75" header="0.3" footer="0.3"/>
      <pageSetup paperSize="9" orientation="portrait" r:id="rId3"/>
    </customSheetView>
    <customSheetView guid="{6DAA9C1B-36AB-4569-8373-154083942CBB}">
      <selection activeCell="D43" sqref="D43"/>
      <pageMargins left="0.7" right="0.7" top="0.75" bottom="0.75" header="0.3" footer="0.3"/>
    </customSheetView>
    <customSheetView guid="{2AC1EAFE-55F5-48E8-8121-3164CD51F25E}">
      <selection activeCell="C16" sqref="C16"/>
      <pageMargins left="0.7" right="0.7" top="0.75" bottom="0.75" header="0.3" footer="0.3"/>
    </customSheetView>
    <customSheetView guid="{746AC705-1951-4F4A-AFC0-292C9CBB2FB0}">
      <selection activeCell="E5" sqref="E5"/>
      <pageMargins left="0.7" right="0.7" top="0.75" bottom="0.75" header="0.3" footer="0.3"/>
    </customSheetView>
  </customSheetViews>
  <dataValidations count="1">
    <dataValidation type="textLength" operator="equal" allowBlank="1" showInputMessage="1" showErrorMessage="1" errorTitle="КОД ТОВАРА" error="Код товара должен состоять из 8 цифр." sqref="B11:B1048576 B1:B9" xr:uid="{00000000-0002-0000-1000-000000000000}">
      <formula1>8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92D050"/>
  </sheetPr>
  <dimension ref="A1:G45"/>
  <sheetViews>
    <sheetView zoomScaleNormal="100" workbookViewId="0">
      <selection activeCell="G2" sqref="G2"/>
    </sheetView>
  </sheetViews>
  <sheetFormatPr defaultColWidth="9.140625" defaultRowHeight="15" x14ac:dyDescent="0.25"/>
  <cols>
    <col min="1" max="1" width="9.7109375" style="13" customWidth="1"/>
    <col min="2" max="2" width="9.7109375" style="14" customWidth="1"/>
    <col min="3" max="3" width="34.7109375" style="15" customWidth="1"/>
    <col min="4" max="4" width="9.7109375" style="13" customWidth="1"/>
    <col min="5" max="5" width="13.7109375" style="74" customWidth="1"/>
    <col min="6" max="6" width="14.7109375" style="74" customWidth="1"/>
    <col min="7" max="16384" width="9.140625" style="6"/>
  </cols>
  <sheetData>
    <row r="1" spans="1:7" x14ac:dyDescent="0.25">
      <c r="A1" s="1"/>
      <c r="B1" s="2"/>
      <c r="C1" s="3"/>
      <c r="D1" s="4"/>
      <c r="E1" s="11"/>
      <c r="F1" s="11"/>
    </row>
    <row r="2" spans="1:7" ht="28.5" x14ac:dyDescent="0.25">
      <c r="A2" s="173" t="s">
        <v>2033</v>
      </c>
      <c r="B2" s="7"/>
      <c r="C2" s="8"/>
      <c r="D2" s="107" t="s">
        <v>725</v>
      </c>
      <c r="E2" s="94" t="s">
        <v>1684</v>
      </c>
      <c r="F2" s="93" t="s">
        <v>1685</v>
      </c>
    </row>
    <row r="3" spans="1:7" x14ac:dyDescent="0.25">
      <c r="A3" s="24" t="s">
        <v>903</v>
      </c>
      <c r="B3" s="2"/>
      <c r="C3" s="3"/>
      <c r="D3" s="4"/>
      <c r="E3" s="11"/>
      <c r="F3" s="11"/>
    </row>
    <row r="4" spans="1:7" x14ac:dyDescent="0.25">
      <c r="A4" s="24" t="s">
        <v>11</v>
      </c>
      <c r="B4" s="2"/>
      <c r="C4" s="3"/>
      <c r="D4" s="4"/>
      <c r="E4" s="11"/>
      <c r="F4" s="11"/>
    </row>
    <row r="5" spans="1:7" ht="45" x14ac:dyDescent="0.25">
      <c r="A5" s="4" t="s">
        <v>512</v>
      </c>
      <c r="B5" s="2"/>
      <c r="C5" s="3" t="s">
        <v>904</v>
      </c>
      <c r="D5" s="4"/>
      <c r="E5" s="9"/>
      <c r="F5" s="11"/>
      <c r="G5" s="73"/>
    </row>
    <row r="6" spans="1:7" s="13" customFormat="1" x14ac:dyDescent="0.25">
      <c r="A6" s="24" t="s">
        <v>14</v>
      </c>
      <c r="B6" s="2"/>
      <c r="C6" s="31"/>
      <c r="D6" s="31"/>
      <c r="E6" s="91"/>
      <c r="F6" s="91"/>
    </row>
    <row r="7" spans="1:7" s="13" customFormat="1" x14ac:dyDescent="0.25">
      <c r="A7" s="24" t="s">
        <v>11</v>
      </c>
      <c r="B7" s="2"/>
      <c r="C7" s="31"/>
      <c r="D7" s="31"/>
      <c r="E7" s="91"/>
      <c r="F7" s="91"/>
    </row>
    <row r="8" spans="1:7" s="13" customFormat="1" ht="30" x14ac:dyDescent="0.25">
      <c r="A8" s="4" t="s">
        <v>13</v>
      </c>
      <c r="B8" s="37" t="s">
        <v>1788</v>
      </c>
      <c r="C8" s="30" t="s">
        <v>1722</v>
      </c>
      <c r="D8" s="31">
        <v>1</v>
      </c>
      <c r="E8" s="91">
        <v>6500</v>
      </c>
      <c r="F8" s="91">
        <f t="shared" ref="F8" si="0">E8*D8</f>
        <v>6500</v>
      </c>
    </row>
    <row r="9" spans="1:7" s="13" customFormat="1" x14ac:dyDescent="0.25">
      <c r="A9" s="24" t="s">
        <v>15</v>
      </c>
      <c r="B9" s="2"/>
      <c r="C9" s="31"/>
      <c r="D9" s="31"/>
      <c r="E9" s="91"/>
      <c r="F9" s="91"/>
    </row>
    <row r="10" spans="1:7" ht="45" x14ac:dyDescent="0.25">
      <c r="A10" s="126" t="s">
        <v>1828</v>
      </c>
      <c r="B10" s="37" t="s">
        <v>1671</v>
      </c>
      <c r="C10" s="3" t="s">
        <v>2034</v>
      </c>
      <c r="D10" s="4">
        <v>1</v>
      </c>
      <c r="E10" s="11">
        <v>9380</v>
      </c>
      <c r="F10" s="11">
        <f t="shared" ref="F10" si="1">E10*D10</f>
        <v>9380</v>
      </c>
      <c r="G10" s="51"/>
    </row>
    <row r="11" spans="1:7" x14ac:dyDescent="0.25">
      <c r="A11" s="24" t="s">
        <v>902</v>
      </c>
      <c r="B11" s="2"/>
      <c r="C11" s="3"/>
      <c r="D11" s="4"/>
      <c r="E11" s="11"/>
      <c r="F11" s="11"/>
    </row>
    <row r="12" spans="1:7" ht="60" x14ac:dyDescent="0.25">
      <c r="A12" s="31" t="s">
        <v>1827</v>
      </c>
      <c r="B12" s="2" t="s">
        <v>1717</v>
      </c>
      <c r="C12" s="3" t="s">
        <v>2035</v>
      </c>
      <c r="D12" s="4">
        <v>1</v>
      </c>
      <c r="E12" s="11">
        <v>9600</v>
      </c>
      <c r="F12" s="11">
        <f>E12*D12</f>
        <v>9600</v>
      </c>
    </row>
    <row r="13" spans="1:7" x14ac:dyDescent="0.25">
      <c r="A13" s="4"/>
      <c r="B13" s="2"/>
      <c r="C13" s="10" t="s">
        <v>886</v>
      </c>
      <c r="D13" s="4"/>
      <c r="E13" s="11"/>
      <c r="F13" s="12">
        <f>SUM(F1:F10)</f>
        <v>15880</v>
      </c>
    </row>
    <row r="45" spans="6:6" x14ac:dyDescent="0.25">
      <c r="F45" s="75"/>
    </row>
  </sheetData>
  <customSheetViews>
    <customSheetView guid="{9CAF924E-FB22-4352-899B-CA2FA34568E5}">
      <selection activeCell="O5" sqref="O5:O23"/>
      <pageMargins left="0.7" right="0.7" top="0.75" bottom="0.75" header="0.3" footer="0.3"/>
      <pageSetup paperSize="9" orientation="portrait" r:id="rId1"/>
    </customSheetView>
    <customSheetView guid="{4F951AFB-7D37-4856-A103-EE26E8391DCE}" topLeftCell="A10">
      <selection activeCell="C14" sqref="C14"/>
      <pageMargins left="0.7" right="0.7" top="0.75" bottom="0.75" header="0.3" footer="0.3"/>
      <pageSetup paperSize="9" orientation="portrait" r:id="rId2"/>
    </customSheetView>
    <customSheetView guid="{709AD3A8-328E-45BA-BC00-DF82ADDF9793}">
      <selection activeCell="C14" sqref="C14"/>
      <pageMargins left="0.7" right="0.7" top="0.75" bottom="0.75" header="0.3" footer="0.3"/>
      <pageSetup paperSize="9" orientation="portrait" r:id="rId3"/>
    </customSheetView>
    <customSheetView guid="{F240F874-9389-4AFC-9ABC-AEADDD958E86}" topLeftCell="A4">
      <selection activeCell="C14" sqref="C14"/>
      <pageMargins left="0.7" right="0.7" top="0.75" bottom="0.75" header="0.3" footer="0.3"/>
      <pageSetup paperSize="9" orientation="portrait" r:id="rId4"/>
    </customSheetView>
    <customSheetView guid="{746AC705-1951-4F4A-AFC0-292C9CBB2FB0}">
      <selection activeCell="O5" sqref="O5:O23"/>
      <pageMargins left="0.7" right="0.7" top="0.75" bottom="0.75" header="0.3" footer="0.3"/>
      <pageSetup paperSize="9" orientation="portrait" r:id="rId5"/>
    </customSheetView>
  </customSheetViews>
  <dataValidations count="1">
    <dataValidation type="textLength" operator="equal" allowBlank="1" showInputMessage="1" showErrorMessage="1" errorTitle="КОД ТОВАРА" error="Код товара должен состоять из 8 цифр." sqref="B1:B1048576" xr:uid="{00000000-0002-0000-1100-000000000000}">
      <formula1>8</formula1>
    </dataValidation>
  </dataValidations>
  <pageMargins left="0.7" right="0.7" top="0.75" bottom="0.75" header="0.3" footer="0.3"/>
  <pageSetup paperSize="9" orientation="portrait" r:id="rId6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92D050"/>
  </sheetPr>
  <dimension ref="A2:G257"/>
  <sheetViews>
    <sheetView zoomScaleNormal="100" workbookViewId="0">
      <selection activeCell="G2" sqref="G2"/>
    </sheetView>
  </sheetViews>
  <sheetFormatPr defaultColWidth="9.140625" defaultRowHeight="15" x14ac:dyDescent="0.25"/>
  <cols>
    <col min="1" max="1" width="10.42578125" style="13" customWidth="1"/>
    <col min="2" max="2" width="10.42578125" style="14" customWidth="1"/>
    <col min="3" max="3" width="47.28515625" style="13" customWidth="1"/>
    <col min="4" max="4" width="9.28515625" style="13" bestFit="1" customWidth="1"/>
    <col min="5" max="5" width="19.42578125" style="13" customWidth="1"/>
    <col min="6" max="6" width="15" style="13" customWidth="1"/>
    <col min="7" max="7" width="9.140625" style="5"/>
    <col min="8" max="8" width="24.85546875" style="6" customWidth="1"/>
    <col min="9" max="16384" width="9.140625" style="6"/>
  </cols>
  <sheetData>
    <row r="2" spans="1:6" ht="28.5" x14ac:dyDescent="0.25">
      <c r="A2" s="18" t="s">
        <v>2036</v>
      </c>
      <c r="B2" s="19"/>
      <c r="C2" s="49"/>
      <c r="D2" s="21" t="s">
        <v>725</v>
      </c>
      <c r="E2" s="94" t="s">
        <v>1684</v>
      </c>
      <c r="F2" s="93" t="s">
        <v>1685</v>
      </c>
    </row>
    <row r="3" spans="1:6" x14ac:dyDescent="0.25">
      <c r="A3" s="18" t="s">
        <v>2037</v>
      </c>
      <c r="B3" s="19"/>
      <c r="C3" s="138"/>
      <c r="D3" s="49"/>
      <c r="E3" s="139"/>
      <c r="F3" s="139"/>
    </row>
    <row r="4" spans="1:6" x14ac:dyDescent="0.25">
      <c r="A4" s="24" t="s">
        <v>10</v>
      </c>
      <c r="B4" s="2"/>
      <c r="C4" s="61"/>
      <c r="D4" s="31"/>
      <c r="E4" s="27"/>
      <c r="F4" s="27"/>
    </row>
    <row r="5" spans="1:6" x14ac:dyDescent="0.25">
      <c r="A5" s="24" t="s">
        <v>11</v>
      </c>
      <c r="B5" s="2"/>
      <c r="C5" s="61"/>
      <c r="D5" s="31"/>
      <c r="E5" s="27"/>
      <c r="F5" s="27"/>
    </row>
    <row r="6" spans="1:6" x14ac:dyDescent="0.25">
      <c r="A6" s="24" t="s">
        <v>2038</v>
      </c>
      <c r="B6" s="2" t="s">
        <v>1558</v>
      </c>
      <c r="C6" s="31" t="s">
        <v>561</v>
      </c>
      <c r="D6" s="31">
        <v>5</v>
      </c>
      <c r="E6" s="108">
        <v>600</v>
      </c>
      <c r="F6" s="108">
        <f>E6*D6</f>
        <v>3000</v>
      </c>
    </row>
    <row r="7" spans="1:6" x14ac:dyDescent="0.25">
      <c r="A7" s="1" t="s">
        <v>2039</v>
      </c>
      <c r="B7" s="2" t="s">
        <v>1559</v>
      </c>
      <c r="C7" s="4" t="s">
        <v>1138</v>
      </c>
      <c r="D7" s="4">
        <v>1</v>
      </c>
      <c r="E7" s="108">
        <v>1350</v>
      </c>
      <c r="F7" s="108">
        <f t="shared" ref="F7" si="0">E7*D7</f>
        <v>1350</v>
      </c>
    </row>
    <row r="8" spans="1:6" x14ac:dyDescent="0.25">
      <c r="A8" s="24" t="s">
        <v>529</v>
      </c>
      <c r="B8" s="2"/>
      <c r="C8" s="61"/>
      <c r="D8" s="31"/>
      <c r="E8" s="108"/>
      <c r="F8" s="108"/>
    </row>
    <row r="9" spans="1:6" x14ac:dyDescent="0.25">
      <c r="A9" s="24" t="s">
        <v>11</v>
      </c>
      <c r="B9" s="2"/>
      <c r="C9" s="61"/>
      <c r="D9" s="31"/>
      <c r="E9" s="108"/>
      <c r="F9" s="108"/>
    </row>
    <row r="10" spans="1:6" x14ac:dyDescent="0.25">
      <c r="A10" s="24" t="s">
        <v>2040</v>
      </c>
      <c r="B10" s="2" t="s">
        <v>1543</v>
      </c>
      <c r="C10" s="31" t="s">
        <v>531</v>
      </c>
      <c r="D10" s="31">
        <v>1</v>
      </c>
      <c r="E10" s="108">
        <v>19270</v>
      </c>
      <c r="F10" s="108">
        <f t="shared" ref="F10:F26" si="1">E10*D10</f>
        <v>19270</v>
      </c>
    </row>
    <row r="11" spans="1:6" x14ac:dyDescent="0.25">
      <c r="A11" s="24" t="s">
        <v>2041</v>
      </c>
      <c r="B11" s="2" t="s">
        <v>1544</v>
      </c>
      <c r="C11" s="31" t="s">
        <v>533</v>
      </c>
      <c r="D11" s="31">
        <v>2</v>
      </c>
      <c r="E11" s="108">
        <v>3500</v>
      </c>
      <c r="F11" s="108">
        <f t="shared" si="1"/>
        <v>7000</v>
      </c>
    </row>
    <row r="12" spans="1:6" ht="30" x14ac:dyDescent="0.25">
      <c r="A12" s="24" t="s">
        <v>2042</v>
      </c>
      <c r="B12" s="2" t="s">
        <v>2524</v>
      </c>
      <c r="C12" s="30" t="s">
        <v>2043</v>
      </c>
      <c r="D12" s="31">
        <v>15</v>
      </c>
      <c r="E12" s="108">
        <v>28700</v>
      </c>
      <c r="F12" s="108">
        <f t="shared" ref="F12:F17" si="2">E12*D12</f>
        <v>430500</v>
      </c>
    </row>
    <row r="13" spans="1:6" x14ac:dyDescent="0.25">
      <c r="A13" s="24" t="s">
        <v>2044</v>
      </c>
      <c r="B13" s="2" t="s">
        <v>1548</v>
      </c>
      <c r="C13" s="31" t="s">
        <v>542</v>
      </c>
      <c r="D13" s="31">
        <v>5</v>
      </c>
      <c r="E13" s="108">
        <v>200</v>
      </c>
      <c r="F13" s="108">
        <f t="shared" si="2"/>
        <v>1000</v>
      </c>
    </row>
    <row r="14" spans="1:6" x14ac:dyDescent="0.25">
      <c r="A14" s="24" t="s">
        <v>2045</v>
      </c>
      <c r="B14" s="2" t="s">
        <v>1549</v>
      </c>
      <c r="C14" s="31" t="s">
        <v>544</v>
      </c>
      <c r="D14" s="31">
        <v>5</v>
      </c>
      <c r="E14" s="108">
        <v>110</v>
      </c>
      <c r="F14" s="108">
        <f t="shared" si="2"/>
        <v>550</v>
      </c>
    </row>
    <row r="15" spans="1:6" x14ac:dyDescent="0.25">
      <c r="A15" s="24" t="s">
        <v>2046</v>
      </c>
      <c r="B15" s="2" t="s">
        <v>1551</v>
      </c>
      <c r="C15" s="31" t="s">
        <v>548</v>
      </c>
      <c r="D15" s="31">
        <v>5</v>
      </c>
      <c r="E15" s="108">
        <v>500</v>
      </c>
      <c r="F15" s="108">
        <f t="shared" si="2"/>
        <v>2500</v>
      </c>
    </row>
    <row r="16" spans="1:6" x14ac:dyDescent="0.25">
      <c r="A16" s="24" t="s">
        <v>2047</v>
      </c>
      <c r="B16" s="2" t="s">
        <v>1550</v>
      </c>
      <c r="C16" s="31" t="s">
        <v>546</v>
      </c>
      <c r="D16" s="31">
        <v>15</v>
      </c>
      <c r="E16" s="108">
        <v>320</v>
      </c>
      <c r="F16" s="108">
        <f t="shared" si="2"/>
        <v>4800</v>
      </c>
    </row>
    <row r="17" spans="1:7" x14ac:dyDescent="0.25">
      <c r="A17" s="24" t="s">
        <v>2048</v>
      </c>
      <c r="B17" s="2" t="s">
        <v>1555</v>
      </c>
      <c r="C17" s="31" t="s">
        <v>555</v>
      </c>
      <c r="D17" s="31">
        <v>2</v>
      </c>
      <c r="E17" s="108">
        <v>4920</v>
      </c>
      <c r="F17" s="108">
        <f t="shared" si="2"/>
        <v>9840</v>
      </c>
    </row>
    <row r="18" spans="1:7" x14ac:dyDescent="0.25">
      <c r="A18" s="24" t="s">
        <v>2049</v>
      </c>
      <c r="B18" s="2" t="s">
        <v>1545</v>
      </c>
      <c r="C18" s="31" t="s">
        <v>535</v>
      </c>
      <c r="D18" s="31">
        <v>1</v>
      </c>
      <c r="E18" s="108">
        <v>32100</v>
      </c>
      <c r="F18" s="108">
        <f t="shared" si="1"/>
        <v>32100</v>
      </c>
    </row>
    <row r="19" spans="1:7" x14ac:dyDescent="0.25">
      <c r="A19" s="24" t="s">
        <v>2050</v>
      </c>
      <c r="B19" s="2" t="s">
        <v>1556</v>
      </c>
      <c r="C19" s="31" t="s">
        <v>557</v>
      </c>
      <c r="D19" s="31">
        <v>1</v>
      </c>
      <c r="E19" s="108">
        <v>9880</v>
      </c>
      <c r="F19" s="108">
        <f>E19*D19</f>
        <v>9880</v>
      </c>
    </row>
    <row r="20" spans="1:7" s="13" customFormat="1" x14ac:dyDescent="0.25">
      <c r="A20" s="24" t="s">
        <v>15</v>
      </c>
      <c r="B20" s="2"/>
      <c r="C20" s="31"/>
      <c r="D20" s="31"/>
      <c r="E20" s="111"/>
      <c r="F20" s="113"/>
      <c r="G20" s="15"/>
    </row>
    <row r="21" spans="1:7" ht="30" x14ac:dyDescent="0.25">
      <c r="A21" s="24" t="s">
        <v>2051</v>
      </c>
      <c r="B21" s="2" t="s">
        <v>1552</v>
      </c>
      <c r="C21" s="30" t="s">
        <v>2052</v>
      </c>
      <c r="D21" s="31">
        <v>3</v>
      </c>
      <c r="E21" s="108">
        <v>1300</v>
      </c>
      <c r="F21" s="108">
        <f>E21*D21</f>
        <v>3900</v>
      </c>
    </row>
    <row r="22" spans="1:7" x14ac:dyDescent="0.25">
      <c r="A22" s="24" t="s">
        <v>2053</v>
      </c>
      <c r="B22" s="2" t="s">
        <v>1546</v>
      </c>
      <c r="C22" s="31" t="s">
        <v>537</v>
      </c>
      <c r="D22" s="31">
        <v>1</v>
      </c>
      <c r="E22" s="108">
        <v>141000</v>
      </c>
      <c r="F22" s="108">
        <f t="shared" si="1"/>
        <v>141000</v>
      </c>
    </row>
    <row r="23" spans="1:7" x14ac:dyDescent="0.25">
      <c r="A23" s="24" t="s">
        <v>2054</v>
      </c>
      <c r="B23" s="2" t="s">
        <v>1547</v>
      </c>
      <c r="C23" s="31" t="s">
        <v>540</v>
      </c>
      <c r="D23" s="31">
        <v>15</v>
      </c>
      <c r="E23" s="108">
        <v>3100</v>
      </c>
      <c r="F23" s="108">
        <f t="shared" si="1"/>
        <v>46500</v>
      </c>
    </row>
    <row r="24" spans="1:7" x14ac:dyDescent="0.25">
      <c r="A24" s="24" t="s">
        <v>2055</v>
      </c>
      <c r="B24" s="2" t="s">
        <v>1554</v>
      </c>
      <c r="C24" s="31" t="s">
        <v>553</v>
      </c>
      <c r="D24" s="31">
        <v>2</v>
      </c>
      <c r="E24" s="108">
        <v>32200</v>
      </c>
      <c r="F24" s="108">
        <f>E24*D24</f>
        <v>64400</v>
      </c>
    </row>
    <row r="25" spans="1:7" x14ac:dyDescent="0.25">
      <c r="A25" s="24" t="s">
        <v>2056</v>
      </c>
      <c r="B25" s="2" t="s">
        <v>1553</v>
      </c>
      <c r="C25" s="31" t="s">
        <v>551</v>
      </c>
      <c r="D25" s="31">
        <v>3</v>
      </c>
      <c r="E25" s="108">
        <v>490</v>
      </c>
      <c r="F25" s="108">
        <f t="shared" si="1"/>
        <v>1470</v>
      </c>
    </row>
    <row r="26" spans="1:7" x14ac:dyDescent="0.25">
      <c r="A26" s="24" t="s">
        <v>2057</v>
      </c>
      <c r="B26" s="2" t="s">
        <v>1557</v>
      </c>
      <c r="C26" s="31" t="s">
        <v>559</v>
      </c>
      <c r="D26" s="31">
        <v>1</v>
      </c>
      <c r="E26" s="108">
        <v>12100</v>
      </c>
      <c r="F26" s="108">
        <f t="shared" si="1"/>
        <v>12100</v>
      </c>
    </row>
    <row r="27" spans="1:7" x14ac:dyDescent="0.25">
      <c r="A27" s="24" t="s">
        <v>529</v>
      </c>
      <c r="B27" s="2"/>
      <c r="C27" s="31"/>
      <c r="D27" s="31"/>
      <c r="E27" s="27"/>
      <c r="F27" s="108"/>
    </row>
    <row r="28" spans="1:7" x14ac:dyDescent="0.25">
      <c r="A28" s="24" t="s">
        <v>11</v>
      </c>
      <c r="B28" s="2"/>
      <c r="C28" s="31"/>
      <c r="D28" s="31"/>
      <c r="E28" s="27"/>
      <c r="F28" s="108"/>
    </row>
    <row r="29" spans="1:7" x14ac:dyDescent="0.25">
      <c r="A29" s="24" t="s">
        <v>2058</v>
      </c>
      <c r="B29" s="2" t="s">
        <v>2600</v>
      </c>
      <c r="C29" s="30" t="s">
        <v>564</v>
      </c>
      <c r="D29" s="31">
        <v>1</v>
      </c>
      <c r="E29" s="108">
        <v>25500</v>
      </c>
      <c r="F29" s="108">
        <f t="shared" ref="F29:F68" si="3">E29*D29</f>
        <v>25500</v>
      </c>
    </row>
    <row r="30" spans="1:7" x14ac:dyDescent="0.25">
      <c r="A30" s="24" t="s">
        <v>2059</v>
      </c>
      <c r="B30" s="2" t="s">
        <v>1563</v>
      </c>
      <c r="C30" s="30" t="s">
        <v>566</v>
      </c>
      <c r="D30" s="31">
        <v>1</v>
      </c>
      <c r="E30" s="108">
        <v>37800</v>
      </c>
      <c r="F30" s="108">
        <f t="shared" si="3"/>
        <v>37800</v>
      </c>
    </row>
    <row r="31" spans="1:7" x14ac:dyDescent="0.25">
      <c r="A31" s="24" t="s">
        <v>2060</v>
      </c>
      <c r="B31" s="2" t="s">
        <v>1564</v>
      </c>
      <c r="C31" s="30" t="s">
        <v>568</v>
      </c>
      <c r="D31" s="31">
        <v>1</v>
      </c>
      <c r="E31" s="108">
        <v>8900</v>
      </c>
      <c r="F31" s="108">
        <f t="shared" si="3"/>
        <v>8900</v>
      </c>
    </row>
    <row r="32" spans="1:7" x14ac:dyDescent="0.25">
      <c r="A32" s="24" t="s">
        <v>2061</v>
      </c>
      <c r="B32" s="2" t="s">
        <v>1565</v>
      </c>
      <c r="C32" s="30" t="s">
        <v>570</v>
      </c>
      <c r="D32" s="31">
        <v>1</v>
      </c>
      <c r="E32" s="108">
        <v>10300</v>
      </c>
      <c r="F32" s="108">
        <f t="shared" si="3"/>
        <v>10300</v>
      </c>
    </row>
    <row r="33" spans="1:7" x14ac:dyDescent="0.25">
      <c r="A33" s="24" t="s">
        <v>2062</v>
      </c>
      <c r="B33" s="2" t="s">
        <v>1566</v>
      </c>
      <c r="C33" s="30" t="s">
        <v>572</v>
      </c>
      <c r="D33" s="31">
        <v>2</v>
      </c>
      <c r="E33" s="108">
        <v>5500</v>
      </c>
      <c r="F33" s="108">
        <f t="shared" si="3"/>
        <v>11000</v>
      </c>
    </row>
    <row r="34" spans="1:7" x14ac:dyDescent="0.25">
      <c r="A34" s="24" t="s">
        <v>2063</v>
      </c>
      <c r="B34" s="2" t="s">
        <v>1568</v>
      </c>
      <c r="C34" s="30" t="s">
        <v>576</v>
      </c>
      <c r="D34" s="31">
        <v>1</v>
      </c>
      <c r="E34" s="108">
        <v>5800</v>
      </c>
      <c r="F34" s="108">
        <f t="shared" si="3"/>
        <v>5800</v>
      </c>
    </row>
    <row r="35" spans="1:7" x14ac:dyDescent="0.25">
      <c r="A35" s="24" t="s">
        <v>2064</v>
      </c>
      <c r="B35" s="2" t="s">
        <v>1569</v>
      </c>
      <c r="C35" s="30" t="s">
        <v>577</v>
      </c>
      <c r="D35" s="31">
        <v>2</v>
      </c>
      <c r="E35" s="108">
        <v>3850</v>
      </c>
      <c r="F35" s="108">
        <f t="shared" si="3"/>
        <v>7700</v>
      </c>
    </row>
    <row r="36" spans="1:7" x14ac:dyDescent="0.25">
      <c r="A36" s="24" t="s">
        <v>2065</v>
      </c>
      <c r="B36" s="2" t="s">
        <v>1570</v>
      </c>
      <c r="C36" s="30" t="s">
        <v>578</v>
      </c>
      <c r="D36" s="31">
        <v>1</v>
      </c>
      <c r="E36" s="108">
        <v>1500</v>
      </c>
      <c r="F36" s="108">
        <f t="shared" si="3"/>
        <v>1500</v>
      </c>
    </row>
    <row r="37" spans="1:7" x14ac:dyDescent="0.25">
      <c r="A37" s="24" t="s">
        <v>2066</v>
      </c>
      <c r="B37" s="2" t="s">
        <v>1571</v>
      </c>
      <c r="C37" s="30" t="s">
        <v>579</v>
      </c>
      <c r="D37" s="31">
        <v>1</v>
      </c>
      <c r="E37" s="108">
        <v>14800</v>
      </c>
      <c r="F37" s="108">
        <f t="shared" si="3"/>
        <v>14800</v>
      </c>
    </row>
    <row r="38" spans="1:7" x14ac:dyDescent="0.25">
      <c r="A38" s="24" t="s">
        <v>2067</v>
      </c>
      <c r="B38" s="2" t="s">
        <v>1572</v>
      </c>
      <c r="C38" s="30" t="s">
        <v>580</v>
      </c>
      <c r="D38" s="31">
        <v>2</v>
      </c>
      <c r="E38" s="108">
        <v>5400</v>
      </c>
      <c r="F38" s="108">
        <f t="shared" si="3"/>
        <v>10800</v>
      </c>
    </row>
    <row r="39" spans="1:7" x14ac:dyDescent="0.25">
      <c r="A39" s="24" t="s">
        <v>2068</v>
      </c>
      <c r="B39" s="2" t="s">
        <v>1573</v>
      </c>
      <c r="C39" s="30" t="s">
        <v>581</v>
      </c>
      <c r="D39" s="31">
        <v>1</v>
      </c>
      <c r="E39" s="108">
        <v>3900</v>
      </c>
      <c r="F39" s="108">
        <f t="shared" si="3"/>
        <v>3900</v>
      </c>
    </row>
    <row r="40" spans="1:7" ht="16.5" customHeight="1" x14ac:dyDescent="0.25">
      <c r="A40" s="24" t="s">
        <v>2069</v>
      </c>
      <c r="B40" s="2" t="s">
        <v>1574</v>
      </c>
      <c r="C40" s="30" t="s">
        <v>582</v>
      </c>
      <c r="D40" s="31">
        <v>1</v>
      </c>
      <c r="E40" s="108">
        <v>24500</v>
      </c>
      <c r="F40" s="108">
        <f t="shared" si="3"/>
        <v>24500</v>
      </c>
    </row>
    <row r="41" spans="1:7" x14ac:dyDescent="0.25">
      <c r="A41" s="24" t="s">
        <v>2070</v>
      </c>
      <c r="B41" s="2" t="s">
        <v>1575</v>
      </c>
      <c r="C41" s="30" t="s">
        <v>583</v>
      </c>
      <c r="D41" s="31">
        <v>1</v>
      </c>
      <c r="E41" s="108">
        <v>4300</v>
      </c>
      <c r="F41" s="108">
        <f t="shared" si="3"/>
        <v>4300</v>
      </c>
    </row>
    <row r="42" spans="1:7" x14ac:dyDescent="0.25">
      <c r="A42" s="24" t="s">
        <v>2071</v>
      </c>
      <c r="B42" s="2" t="s">
        <v>2461</v>
      </c>
      <c r="C42" s="30" t="s">
        <v>2463</v>
      </c>
      <c r="D42" s="31">
        <v>1</v>
      </c>
      <c r="E42" s="108">
        <v>3900</v>
      </c>
      <c r="F42" s="108">
        <f t="shared" si="3"/>
        <v>3900</v>
      </c>
    </row>
    <row r="43" spans="1:7" x14ac:dyDescent="0.25">
      <c r="A43" s="24" t="s">
        <v>2072</v>
      </c>
      <c r="B43" s="2" t="s">
        <v>2462</v>
      </c>
      <c r="C43" s="31" t="s">
        <v>2646</v>
      </c>
      <c r="D43" s="31">
        <v>1</v>
      </c>
      <c r="E43" s="108">
        <v>2400</v>
      </c>
      <c r="F43" s="108">
        <f t="shared" si="3"/>
        <v>2400</v>
      </c>
    </row>
    <row r="44" spans="1:7" ht="15" customHeight="1" x14ac:dyDescent="0.25">
      <c r="A44" s="24" t="s">
        <v>2073</v>
      </c>
      <c r="B44" s="2" t="s">
        <v>1576</v>
      </c>
      <c r="C44" s="30" t="s">
        <v>584</v>
      </c>
      <c r="D44" s="31">
        <v>2</v>
      </c>
      <c r="E44" s="108">
        <v>460</v>
      </c>
      <c r="F44" s="108">
        <f t="shared" si="3"/>
        <v>920</v>
      </c>
      <c r="G44" s="26"/>
    </row>
    <row r="45" spans="1:7" x14ac:dyDescent="0.25">
      <c r="A45" s="24" t="s">
        <v>2074</v>
      </c>
      <c r="B45" s="2" t="s">
        <v>1577</v>
      </c>
      <c r="C45" s="31" t="s">
        <v>585</v>
      </c>
      <c r="D45" s="31">
        <v>2</v>
      </c>
      <c r="E45" s="108">
        <v>820</v>
      </c>
      <c r="F45" s="108">
        <f t="shared" si="3"/>
        <v>1640</v>
      </c>
      <c r="G45" s="26"/>
    </row>
    <row r="46" spans="1:7" x14ac:dyDescent="0.25">
      <c r="A46" s="24" t="s">
        <v>2075</v>
      </c>
      <c r="B46" s="2" t="s">
        <v>1820</v>
      </c>
      <c r="C46" s="31" t="s">
        <v>586</v>
      </c>
      <c r="D46" s="31">
        <v>2</v>
      </c>
      <c r="E46" s="108">
        <v>2400</v>
      </c>
      <c r="F46" s="108">
        <f t="shared" si="3"/>
        <v>4800</v>
      </c>
    </row>
    <row r="47" spans="1:7" x14ac:dyDescent="0.25">
      <c r="A47" s="24" t="s">
        <v>2076</v>
      </c>
      <c r="B47" s="2" t="s">
        <v>2781</v>
      </c>
      <c r="C47" s="31" t="s">
        <v>2077</v>
      </c>
      <c r="D47" s="4">
        <v>15</v>
      </c>
      <c r="E47" s="108">
        <v>1000</v>
      </c>
      <c r="F47" s="108">
        <f t="shared" si="3"/>
        <v>15000</v>
      </c>
    </row>
    <row r="48" spans="1:7" x14ac:dyDescent="0.25">
      <c r="A48" s="24" t="s">
        <v>2491</v>
      </c>
      <c r="B48" s="2" t="s">
        <v>1567</v>
      </c>
      <c r="C48" s="30" t="s">
        <v>574</v>
      </c>
      <c r="D48" s="31">
        <v>1</v>
      </c>
      <c r="E48" s="108">
        <v>9800</v>
      </c>
      <c r="F48" s="108">
        <f>E48*D48</f>
        <v>9800</v>
      </c>
    </row>
    <row r="49" spans="1:7" x14ac:dyDescent="0.25">
      <c r="A49" s="24" t="s">
        <v>14</v>
      </c>
      <c r="B49" s="2"/>
      <c r="C49" s="31"/>
      <c r="D49" s="31"/>
      <c r="E49" s="108"/>
      <c r="F49" s="108"/>
    </row>
    <row r="50" spans="1:7" x14ac:dyDescent="0.25">
      <c r="A50" s="24" t="s">
        <v>11</v>
      </c>
      <c r="B50" s="2"/>
      <c r="C50" s="31"/>
      <c r="D50" s="31"/>
      <c r="E50" s="108"/>
      <c r="F50" s="108"/>
    </row>
    <row r="51" spans="1:7" ht="30" x14ac:dyDescent="0.25">
      <c r="A51" s="121" t="s">
        <v>13</v>
      </c>
      <c r="B51" s="2" t="s">
        <v>1672</v>
      </c>
      <c r="C51" s="30" t="s">
        <v>1673</v>
      </c>
      <c r="D51" s="31">
        <v>1</v>
      </c>
      <c r="E51" s="108">
        <v>11300</v>
      </c>
      <c r="F51" s="108">
        <f>E51*D51</f>
        <v>11300</v>
      </c>
      <c r="G51" s="26"/>
    </row>
    <row r="52" spans="1:7" ht="30" x14ac:dyDescent="0.25">
      <c r="A52" s="121" t="s">
        <v>13</v>
      </c>
      <c r="B52" s="37" t="s">
        <v>1561</v>
      </c>
      <c r="C52" s="30" t="s">
        <v>737</v>
      </c>
      <c r="D52" s="31">
        <v>1</v>
      </c>
      <c r="E52" s="108">
        <v>8200</v>
      </c>
      <c r="F52" s="108">
        <f>E52*D52</f>
        <v>8200</v>
      </c>
    </row>
    <row r="53" spans="1:7" x14ac:dyDescent="0.25">
      <c r="A53" s="24" t="s">
        <v>15</v>
      </c>
      <c r="B53" s="2"/>
      <c r="C53" s="31"/>
      <c r="D53" s="31"/>
      <c r="E53" s="108"/>
      <c r="F53" s="108"/>
    </row>
    <row r="54" spans="1:7" ht="30" x14ac:dyDescent="0.25">
      <c r="A54" s="24" t="s">
        <v>1828</v>
      </c>
      <c r="B54" s="2" t="s">
        <v>1542</v>
      </c>
      <c r="C54" s="30" t="s">
        <v>738</v>
      </c>
      <c r="D54" s="31">
        <v>1</v>
      </c>
      <c r="E54" s="108">
        <v>25330</v>
      </c>
      <c r="F54" s="108">
        <f>E54*D54</f>
        <v>25330</v>
      </c>
    </row>
    <row r="55" spans="1:7" ht="35.25" customHeight="1" x14ac:dyDescent="0.25">
      <c r="A55" s="24" t="s">
        <v>1828</v>
      </c>
      <c r="B55" s="2" t="s">
        <v>1562</v>
      </c>
      <c r="C55" s="30" t="s">
        <v>739</v>
      </c>
      <c r="D55" s="31">
        <v>1</v>
      </c>
      <c r="E55" s="108">
        <v>10600</v>
      </c>
      <c r="F55" s="108">
        <f>E55*D55</f>
        <v>10600</v>
      </c>
      <c r="G55" s="26"/>
    </row>
    <row r="56" spans="1:7" x14ac:dyDescent="0.25">
      <c r="A56" s="24" t="s">
        <v>12</v>
      </c>
      <c r="B56" s="2"/>
      <c r="C56" s="31"/>
      <c r="D56" s="31"/>
      <c r="E56" s="27"/>
      <c r="F56" s="27"/>
    </row>
    <row r="57" spans="1:7" x14ac:dyDescent="0.25">
      <c r="A57" s="24" t="s">
        <v>11</v>
      </c>
      <c r="B57" s="2"/>
      <c r="C57" s="31"/>
      <c r="D57" s="31"/>
      <c r="E57" s="27"/>
      <c r="F57" s="27"/>
    </row>
    <row r="58" spans="1:7" ht="30" x14ac:dyDescent="0.25">
      <c r="A58" s="24" t="s">
        <v>1827</v>
      </c>
      <c r="B58" s="2" t="s">
        <v>1541</v>
      </c>
      <c r="C58" s="30" t="s">
        <v>2621</v>
      </c>
      <c r="D58" s="31">
        <v>1</v>
      </c>
      <c r="E58" s="108">
        <v>9600</v>
      </c>
      <c r="F58" s="108">
        <f>E58*D58</f>
        <v>9600</v>
      </c>
      <c r="G58" s="26"/>
    </row>
    <row r="59" spans="1:7" ht="45" x14ac:dyDescent="0.25">
      <c r="A59" s="24" t="s">
        <v>1827</v>
      </c>
      <c r="B59" s="2" t="s">
        <v>1560</v>
      </c>
      <c r="C59" s="3" t="s">
        <v>1168</v>
      </c>
      <c r="D59" s="31">
        <v>1</v>
      </c>
      <c r="E59" s="108">
        <v>9600</v>
      </c>
      <c r="F59" s="108">
        <f>E59*D59</f>
        <v>9600</v>
      </c>
      <c r="G59" s="15"/>
    </row>
    <row r="60" spans="1:7" x14ac:dyDescent="0.25">
      <c r="B60" s="2"/>
      <c r="C60" s="140" t="s">
        <v>2255</v>
      </c>
      <c r="D60" s="24"/>
      <c r="E60" s="41"/>
      <c r="F60" s="41">
        <f>SUM(F4:F59)</f>
        <v>1071050</v>
      </c>
    </row>
    <row r="61" spans="1:7" x14ac:dyDescent="0.25">
      <c r="A61" s="18" t="s">
        <v>2078</v>
      </c>
      <c r="B61" s="19"/>
      <c r="C61" s="18"/>
      <c r="D61" s="49"/>
      <c r="E61" s="49"/>
      <c r="F61" s="49"/>
    </row>
    <row r="62" spans="1:7" x14ac:dyDescent="0.25">
      <c r="A62" s="24" t="s">
        <v>10</v>
      </c>
      <c r="B62" s="2"/>
      <c r="C62" s="61"/>
      <c r="D62" s="31"/>
      <c r="E62" s="27"/>
      <c r="F62" s="27"/>
    </row>
    <row r="63" spans="1:7" x14ac:dyDescent="0.25">
      <c r="A63" s="24" t="s">
        <v>11</v>
      </c>
      <c r="B63" s="2"/>
      <c r="C63" s="61"/>
      <c r="D63" s="31"/>
      <c r="E63" s="27"/>
      <c r="F63" s="27"/>
    </row>
    <row r="64" spans="1:7" ht="45.75" customHeight="1" x14ac:dyDescent="0.25">
      <c r="A64" s="1" t="s">
        <v>2079</v>
      </c>
      <c r="B64" s="2" t="s">
        <v>2601</v>
      </c>
      <c r="C64" s="3" t="s">
        <v>1145</v>
      </c>
      <c r="D64" s="72">
        <v>1</v>
      </c>
      <c r="E64" s="108">
        <v>37800</v>
      </c>
      <c r="F64" s="108">
        <f>D64*E64</f>
        <v>37800</v>
      </c>
    </row>
    <row r="65" spans="1:7" x14ac:dyDescent="0.25">
      <c r="A65" s="1" t="s">
        <v>2080</v>
      </c>
      <c r="B65" s="2" t="s">
        <v>1579</v>
      </c>
      <c r="C65" s="4" t="s">
        <v>1146</v>
      </c>
      <c r="D65" s="4">
        <v>1</v>
      </c>
      <c r="E65" s="108">
        <v>18100</v>
      </c>
      <c r="F65" s="108">
        <f>D65*E65</f>
        <v>18100</v>
      </c>
    </row>
    <row r="66" spans="1:7" x14ac:dyDescent="0.25">
      <c r="A66" s="1" t="s">
        <v>2081</v>
      </c>
      <c r="B66" s="2" t="s">
        <v>1580</v>
      </c>
      <c r="C66" s="4" t="s">
        <v>561</v>
      </c>
      <c r="D66" s="4">
        <v>1</v>
      </c>
      <c r="E66" s="108">
        <v>2800</v>
      </c>
      <c r="F66" s="108">
        <f>D66*E66</f>
        <v>2800</v>
      </c>
    </row>
    <row r="67" spans="1:7" x14ac:dyDescent="0.25">
      <c r="A67" s="174" t="s">
        <v>2082</v>
      </c>
      <c r="B67" s="2" t="s">
        <v>2556</v>
      </c>
      <c r="C67" s="176" t="s">
        <v>2083</v>
      </c>
      <c r="D67" s="176">
        <v>1</v>
      </c>
      <c r="E67" s="177">
        <v>5300</v>
      </c>
      <c r="F67" s="108">
        <f>D67*E67</f>
        <v>5300</v>
      </c>
    </row>
    <row r="68" spans="1:7" x14ac:dyDescent="0.25">
      <c r="A68" s="24" t="s">
        <v>2084</v>
      </c>
      <c r="B68" s="2" t="s">
        <v>1581</v>
      </c>
      <c r="C68" s="31" t="s">
        <v>587</v>
      </c>
      <c r="D68" s="31">
        <v>2</v>
      </c>
      <c r="E68" s="108">
        <v>27800</v>
      </c>
      <c r="F68" s="108">
        <f t="shared" si="3"/>
        <v>55600</v>
      </c>
    </row>
    <row r="69" spans="1:7" ht="30" x14ac:dyDescent="0.25">
      <c r="A69" s="24" t="s">
        <v>2085</v>
      </c>
      <c r="B69" s="2" t="s">
        <v>2696</v>
      </c>
      <c r="C69" s="30" t="s">
        <v>1978</v>
      </c>
      <c r="D69" s="31">
        <v>1</v>
      </c>
      <c r="E69" s="108">
        <v>2100</v>
      </c>
      <c r="F69" s="108">
        <f>E69*D69</f>
        <v>2100</v>
      </c>
    </row>
    <row r="70" spans="1:7" x14ac:dyDescent="0.25">
      <c r="A70" s="1" t="s">
        <v>2086</v>
      </c>
      <c r="B70" s="2" t="s">
        <v>1559</v>
      </c>
      <c r="C70" s="4" t="s">
        <v>1138</v>
      </c>
      <c r="D70" s="4">
        <v>1</v>
      </c>
      <c r="E70" s="108">
        <v>1350</v>
      </c>
      <c r="F70" s="108">
        <f>E70*D70</f>
        <v>1350</v>
      </c>
    </row>
    <row r="71" spans="1:7" x14ac:dyDescent="0.25">
      <c r="A71" s="24" t="s">
        <v>15</v>
      </c>
      <c r="B71" s="2"/>
      <c r="C71" s="61"/>
      <c r="D71" s="31"/>
      <c r="E71" s="27"/>
      <c r="F71" s="27"/>
    </row>
    <row r="72" spans="1:7" ht="45" x14ac:dyDescent="0.25">
      <c r="A72" s="1" t="s">
        <v>2087</v>
      </c>
      <c r="B72" s="2" t="s">
        <v>1578</v>
      </c>
      <c r="C72" s="3" t="s">
        <v>2088</v>
      </c>
      <c r="D72" s="72">
        <v>1</v>
      </c>
      <c r="E72" s="108">
        <v>24500</v>
      </c>
      <c r="F72" s="108">
        <f>D72*E72</f>
        <v>24500</v>
      </c>
    </row>
    <row r="73" spans="1:7" x14ac:dyDescent="0.25">
      <c r="A73" s="24" t="s">
        <v>588</v>
      </c>
      <c r="B73" s="2"/>
      <c r="C73" s="61"/>
      <c r="D73" s="31"/>
      <c r="E73" s="27"/>
      <c r="F73" s="27"/>
    </row>
    <row r="74" spans="1:7" x14ac:dyDescent="0.25">
      <c r="A74" s="24" t="s">
        <v>11</v>
      </c>
      <c r="B74" s="2"/>
      <c r="C74" s="61"/>
      <c r="D74" s="31"/>
      <c r="E74" s="27"/>
      <c r="F74" s="27"/>
    </row>
    <row r="75" spans="1:7" x14ac:dyDescent="0.25">
      <c r="A75" s="24" t="s">
        <v>2089</v>
      </c>
      <c r="B75" s="175" t="s">
        <v>2683</v>
      </c>
      <c r="C75" s="31" t="s">
        <v>2090</v>
      </c>
      <c r="D75" s="31">
        <v>3</v>
      </c>
      <c r="E75" s="108">
        <v>4500</v>
      </c>
      <c r="F75" s="108">
        <f t="shared" ref="F75:F161" si="4">E75*D75</f>
        <v>13500</v>
      </c>
    </row>
    <row r="76" spans="1:7" x14ac:dyDescent="0.25">
      <c r="A76" s="24" t="s">
        <v>2091</v>
      </c>
      <c r="B76" s="2" t="s">
        <v>1582</v>
      </c>
      <c r="C76" s="31" t="s">
        <v>2092</v>
      </c>
      <c r="D76" s="31">
        <v>3</v>
      </c>
      <c r="E76" s="108">
        <v>65100</v>
      </c>
      <c r="F76" s="108">
        <f t="shared" si="4"/>
        <v>195300</v>
      </c>
      <c r="G76" s="66"/>
    </row>
    <row r="77" spans="1:7" ht="30" x14ac:dyDescent="0.25">
      <c r="A77" s="24" t="s">
        <v>2093</v>
      </c>
      <c r="B77" s="175" t="s">
        <v>2684</v>
      </c>
      <c r="C77" s="30" t="s">
        <v>590</v>
      </c>
      <c r="D77" s="31">
        <v>2</v>
      </c>
      <c r="E77" s="108">
        <v>121500</v>
      </c>
      <c r="F77" s="108">
        <f t="shared" si="4"/>
        <v>243000</v>
      </c>
    </row>
    <row r="78" spans="1:7" x14ac:dyDescent="0.25">
      <c r="A78" s="24" t="s">
        <v>2094</v>
      </c>
      <c r="B78" s="2" t="s">
        <v>1625</v>
      </c>
      <c r="C78" s="31" t="s">
        <v>691</v>
      </c>
      <c r="D78" s="31">
        <v>1</v>
      </c>
      <c r="E78" s="108">
        <v>9200</v>
      </c>
      <c r="F78" s="108">
        <f>E78*D78</f>
        <v>9200</v>
      </c>
    </row>
    <row r="79" spans="1:7" x14ac:dyDescent="0.25">
      <c r="A79" s="174" t="s">
        <v>2097</v>
      </c>
      <c r="B79" s="175"/>
      <c r="C79" s="176"/>
      <c r="D79" s="176"/>
      <c r="E79" s="177"/>
      <c r="F79" s="177"/>
    </row>
    <row r="80" spans="1:7" x14ac:dyDescent="0.25">
      <c r="A80" s="174" t="s">
        <v>11</v>
      </c>
      <c r="B80" s="175"/>
      <c r="C80" s="176"/>
      <c r="D80" s="176"/>
      <c r="E80" s="177"/>
      <c r="F80" s="177"/>
    </row>
    <row r="81" spans="1:6" ht="45.75" customHeight="1" x14ac:dyDescent="0.25">
      <c r="A81" s="24" t="s">
        <v>2098</v>
      </c>
      <c r="B81" s="175" t="s">
        <v>2685</v>
      </c>
      <c r="C81" s="30" t="s">
        <v>1139</v>
      </c>
      <c r="D81" s="31">
        <v>1</v>
      </c>
      <c r="E81" s="108">
        <v>131400</v>
      </c>
      <c r="F81" s="108">
        <f>E81*D81</f>
        <v>131400</v>
      </c>
    </row>
    <row r="82" spans="1:6" ht="45" x14ac:dyDescent="0.25">
      <c r="A82" s="1" t="s">
        <v>2099</v>
      </c>
      <c r="B82" s="176"/>
      <c r="C82" s="3" t="s">
        <v>1155</v>
      </c>
      <c r="D82" s="4">
        <v>1</v>
      </c>
      <c r="E82" s="25"/>
      <c r="F82" s="108"/>
    </row>
    <row r="83" spans="1:6" ht="30" x14ac:dyDescent="0.25">
      <c r="A83" s="174" t="s">
        <v>2100</v>
      </c>
      <c r="B83" s="175" t="s">
        <v>2686</v>
      </c>
      <c r="C83" s="178" t="s">
        <v>589</v>
      </c>
      <c r="D83" s="176">
        <v>1</v>
      </c>
      <c r="E83" s="181">
        <v>220000</v>
      </c>
      <c r="F83" s="108">
        <f t="shared" ref="F83:F84" si="5">E83*D83</f>
        <v>220000</v>
      </c>
    </row>
    <row r="84" spans="1:6" ht="45" x14ac:dyDescent="0.25">
      <c r="A84" s="1" t="s">
        <v>2101</v>
      </c>
      <c r="B84" s="175" t="s">
        <v>2692</v>
      </c>
      <c r="C84" s="3" t="s">
        <v>1157</v>
      </c>
      <c r="D84" s="4">
        <v>1</v>
      </c>
      <c r="E84" s="25">
        <v>335000</v>
      </c>
      <c r="F84" s="108">
        <f t="shared" si="5"/>
        <v>335000</v>
      </c>
    </row>
    <row r="85" spans="1:6" x14ac:dyDescent="0.25">
      <c r="A85" s="24" t="s">
        <v>2102</v>
      </c>
      <c r="B85" s="2" t="s">
        <v>1674</v>
      </c>
      <c r="C85" s="31" t="s">
        <v>687</v>
      </c>
      <c r="D85" s="31">
        <v>3</v>
      </c>
      <c r="E85" s="108">
        <v>4100</v>
      </c>
      <c r="F85" s="108">
        <f>E85*D85</f>
        <v>12300</v>
      </c>
    </row>
    <row r="86" spans="1:6" x14ac:dyDescent="0.25">
      <c r="A86" s="24" t="s">
        <v>15</v>
      </c>
      <c r="B86" s="2"/>
      <c r="C86" s="61"/>
      <c r="D86" s="31"/>
      <c r="E86" s="27"/>
      <c r="F86" s="27"/>
    </row>
    <row r="87" spans="1:6" ht="45" x14ac:dyDescent="0.25">
      <c r="A87" s="1" t="s">
        <v>2095</v>
      </c>
      <c r="B87" s="176"/>
      <c r="C87" s="3" t="s">
        <v>1154</v>
      </c>
      <c r="D87" s="4">
        <v>1</v>
      </c>
      <c r="E87" s="65"/>
      <c r="F87" s="108"/>
    </row>
    <row r="88" spans="1:6" x14ac:dyDescent="0.25">
      <c r="A88" s="1" t="s">
        <v>2096</v>
      </c>
      <c r="B88" s="2" t="s">
        <v>2698</v>
      </c>
      <c r="C88" s="3" t="s">
        <v>1156</v>
      </c>
      <c r="D88" s="4">
        <v>1</v>
      </c>
      <c r="E88" s="25">
        <v>252000</v>
      </c>
      <c r="F88" s="108">
        <f t="shared" si="4"/>
        <v>252000</v>
      </c>
    </row>
    <row r="89" spans="1:6" ht="30" x14ac:dyDescent="0.25">
      <c r="A89" s="174" t="s">
        <v>2687</v>
      </c>
      <c r="B89" s="2" t="s">
        <v>2738</v>
      </c>
      <c r="C89" s="178" t="s">
        <v>2103</v>
      </c>
      <c r="D89" s="176">
        <v>1</v>
      </c>
      <c r="E89" s="181">
        <v>290000</v>
      </c>
      <c r="F89" s="177">
        <f t="shared" si="4"/>
        <v>290000</v>
      </c>
    </row>
    <row r="90" spans="1:6" x14ac:dyDescent="0.25">
      <c r="A90" s="24" t="s">
        <v>2104</v>
      </c>
      <c r="B90" s="2" t="s">
        <v>1624</v>
      </c>
      <c r="C90" s="31" t="s">
        <v>689</v>
      </c>
      <c r="D90" s="31">
        <v>3</v>
      </c>
      <c r="E90" s="108">
        <v>7900</v>
      </c>
      <c r="F90" s="108">
        <f>E90*D90</f>
        <v>23700</v>
      </c>
    </row>
    <row r="91" spans="1:6" ht="30" x14ac:dyDescent="0.25">
      <c r="A91" s="124" t="s">
        <v>2105</v>
      </c>
      <c r="B91" s="2" t="s">
        <v>2707</v>
      </c>
      <c r="C91" s="144" t="s">
        <v>1763</v>
      </c>
      <c r="D91" s="114">
        <v>1</v>
      </c>
      <c r="E91" s="102">
        <v>131000</v>
      </c>
      <c r="F91" s="108">
        <f t="shared" ref="F91:F92" si="6">E91*D91</f>
        <v>131000</v>
      </c>
    </row>
    <row r="92" spans="1:6" ht="30" x14ac:dyDescent="0.25">
      <c r="A92" s="124" t="s">
        <v>2106</v>
      </c>
      <c r="B92" s="2" t="s">
        <v>2708</v>
      </c>
      <c r="C92" s="144" t="s">
        <v>1764</v>
      </c>
      <c r="D92" s="114">
        <v>1</v>
      </c>
      <c r="E92" s="102">
        <v>154000</v>
      </c>
      <c r="F92" s="108">
        <f t="shared" si="6"/>
        <v>154000</v>
      </c>
    </row>
    <row r="93" spans="1:6" x14ac:dyDescent="0.25">
      <c r="A93" s="24" t="s">
        <v>588</v>
      </c>
      <c r="B93" s="2"/>
      <c r="C93" s="61"/>
      <c r="D93" s="31"/>
      <c r="E93" s="27"/>
      <c r="F93" s="27"/>
    </row>
    <row r="94" spans="1:6" x14ac:dyDescent="0.25">
      <c r="A94" s="24" t="s">
        <v>11</v>
      </c>
      <c r="B94" s="2"/>
      <c r="C94" s="61"/>
      <c r="D94" s="31"/>
      <c r="E94" s="27"/>
      <c r="F94" s="27"/>
    </row>
    <row r="95" spans="1:6" x14ac:dyDescent="0.25">
      <c r="A95" s="24" t="s">
        <v>2107</v>
      </c>
      <c r="B95" s="2" t="s">
        <v>1601</v>
      </c>
      <c r="C95" s="31" t="s">
        <v>624</v>
      </c>
      <c r="D95" s="31">
        <v>15</v>
      </c>
      <c r="E95" s="108">
        <v>1480</v>
      </c>
      <c r="F95" s="108">
        <f t="shared" ref="F95:F109" si="7">E95*D95</f>
        <v>22200</v>
      </c>
    </row>
    <row r="96" spans="1:6" x14ac:dyDescent="0.25">
      <c r="A96" s="24" t="s">
        <v>2109</v>
      </c>
      <c r="B96" s="2" t="s">
        <v>2602</v>
      </c>
      <c r="C96" s="31" t="s">
        <v>2108</v>
      </c>
      <c r="D96" s="31">
        <v>3</v>
      </c>
      <c r="E96" s="108">
        <v>6250</v>
      </c>
      <c r="F96" s="108">
        <f t="shared" si="7"/>
        <v>18750</v>
      </c>
    </row>
    <row r="97" spans="1:6" x14ac:dyDescent="0.25">
      <c r="A97" s="24" t="s">
        <v>2110</v>
      </c>
      <c r="B97" s="2" t="s">
        <v>1623</v>
      </c>
      <c r="C97" s="31" t="s">
        <v>2111</v>
      </c>
      <c r="D97" s="31">
        <v>3</v>
      </c>
      <c r="E97" s="108">
        <v>6900</v>
      </c>
      <c r="F97" s="108">
        <f t="shared" si="7"/>
        <v>20700</v>
      </c>
    </row>
    <row r="98" spans="1:6" x14ac:dyDescent="0.25">
      <c r="A98" s="24" t="s">
        <v>2112</v>
      </c>
      <c r="B98" s="2" t="s">
        <v>1603</v>
      </c>
      <c r="C98" s="31" t="s">
        <v>629</v>
      </c>
      <c r="D98" s="31">
        <v>15</v>
      </c>
      <c r="E98" s="108">
        <v>980</v>
      </c>
      <c r="F98" s="108">
        <f t="shared" si="7"/>
        <v>14700</v>
      </c>
    </row>
    <row r="99" spans="1:6" x14ac:dyDescent="0.25">
      <c r="A99" s="24" t="s">
        <v>2113</v>
      </c>
      <c r="B99" s="2" t="s">
        <v>1606</v>
      </c>
      <c r="C99" s="31" t="s">
        <v>635</v>
      </c>
      <c r="D99" s="31">
        <v>15</v>
      </c>
      <c r="E99" s="108">
        <v>130</v>
      </c>
      <c r="F99" s="108">
        <f t="shared" si="7"/>
        <v>1950</v>
      </c>
    </row>
    <row r="100" spans="1:6" x14ac:dyDescent="0.25">
      <c r="A100" s="24" t="s">
        <v>2114</v>
      </c>
      <c r="B100" s="2" t="s">
        <v>1607</v>
      </c>
      <c r="C100" s="31" t="s">
        <v>637</v>
      </c>
      <c r="D100" s="31">
        <v>15</v>
      </c>
      <c r="E100" s="108">
        <v>470</v>
      </c>
      <c r="F100" s="108">
        <f t="shared" si="7"/>
        <v>7050</v>
      </c>
    </row>
    <row r="101" spans="1:6" x14ac:dyDescent="0.25">
      <c r="A101" s="24" t="s">
        <v>2116</v>
      </c>
      <c r="B101" s="2" t="s">
        <v>1608</v>
      </c>
      <c r="C101" s="31" t="s">
        <v>645</v>
      </c>
      <c r="D101" s="31">
        <v>8</v>
      </c>
      <c r="E101" s="108">
        <v>650</v>
      </c>
      <c r="F101" s="108">
        <f t="shared" si="7"/>
        <v>5200</v>
      </c>
    </row>
    <row r="102" spans="1:6" ht="30" x14ac:dyDescent="0.25">
      <c r="A102" s="174" t="s">
        <v>2117</v>
      </c>
      <c r="B102" s="175" t="s">
        <v>2688</v>
      </c>
      <c r="C102" s="178" t="s">
        <v>2115</v>
      </c>
      <c r="D102" s="176">
        <v>15</v>
      </c>
      <c r="E102" s="177">
        <v>3200</v>
      </c>
      <c r="F102" s="108">
        <f t="shared" si="7"/>
        <v>48000</v>
      </c>
    </row>
    <row r="103" spans="1:6" x14ac:dyDescent="0.25">
      <c r="A103" s="24" t="s">
        <v>2118</v>
      </c>
      <c r="B103" s="2" t="s">
        <v>2587</v>
      </c>
      <c r="C103" s="31" t="s">
        <v>171</v>
      </c>
      <c r="D103" s="31">
        <v>15</v>
      </c>
      <c r="E103" s="108">
        <v>300</v>
      </c>
      <c r="F103" s="108">
        <f t="shared" si="7"/>
        <v>4500</v>
      </c>
    </row>
    <row r="104" spans="1:6" x14ac:dyDescent="0.25">
      <c r="A104" s="24" t="s">
        <v>2119</v>
      </c>
      <c r="B104" s="2" t="s">
        <v>1611</v>
      </c>
      <c r="C104" s="31" t="s">
        <v>657</v>
      </c>
      <c r="D104" s="31">
        <v>15</v>
      </c>
      <c r="E104" s="108">
        <v>740</v>
      </c>
      <c r="F104" s="108">
        <f t="shared" si="7"/>
        <v>11100</v>
      </c>
    </row>
    <row r="105" spans="1:6" x14ac:dyDescent="0.25">
      <c r="A105" s="24" t="s">
        <v>2120</v>
      </c>
      <c r="B105" s="2" t="s">
        <v>1612</v>
      </c>
      <c r="C105" s="31" t="s">
        <v>659</v>
      </c>
      <c r="D105" s="31">
        <v>15</v>
      </c>
      <c r="E105" s="108">
        <v>140</v>
      </c>
      <c r="F105" s="108">
        <f t="shared" si="7"/>
        <v>2100</v>
      </c>
    </row>
    <row r="106" spans="1:6" x14ac:dyDescent="0.25">
      <c r="A106" s="24" t="s">
        <v>2121</v>
      </c>
      <c r="B106" s="2" t="s">
        <v>1621</v>
      </c>
      <c r="C106" s="31" t="s">
        <v>683</v>
      </c>
      <c r="D106" s="31">
        <v>8</v>
      </c>
      <c r="E106" s="108">
        <v>310</v>
      </c>
      <c r="F106" s="108">
        <f t="shared" si="7"/>
        <v>2480</v>
      </c>
    </row>
    <row r="107" spans="1:6" x14ac:dyDescent="0.25">
      <c r="A107" s="24" t="s">
        <v>2122</v>
      </c>
      <c r="B107" s="2" t="s">
        <v>1622</v>
      </c>
      <c r="C107" s="31" t="s">
        <v>685</v>
      </c>
      <c r="D107" s="31">
        <v>1</v>
      </c>
      <c r="E107" s="108">
        <v>30800</v>
      </c>
      <c r="F107" s="108">
        <f t="shared" si="7"/>
        <v>30800</v>
      </c>
    </row>
    <row r="108" spans="1:6" ht="30" x14ac:dyDescent="0.25">
      <c r="A108" s="124" t="s">
        <v>2123</v>
      </c>
      <c r="B108" s="2" t="s">
        <v>2729</v>
      </c>
      <c r="C108" s="144" t="s">
        <v>1152</v>
      </c>
      <c r="D108" s="4">
        <v>1</v>
      </c>
      <c r="E108" s="65">
        <v>115000</v>
      </c>
      <c r="F108" s="108">
        <f t="shared" si="7"/>
        <v>115000</v>
      </c>
    </row>
    <row r="109" spans="1:6" x14ac:dyDescent="0.25">
      <c r="A109" s="24" t="s">
        <v>2124</v>
      </c>
      <c r="B109" s="2" t="s">
        <v>1626</v>
      </c>
      <c r="C109" s="31" t="s">
        <v>1140</v>
      </c>
      <c r="D109" s="31">
        <v>3</v>
      </c>
      <c r="E109" s="108">
        <v>7200</v>
      </c>
      <c r="F109" s="108">
        <f t="shared" si="7"/>
        <v>21600</v>
      </c>
    </row>
    <row r="110" spans="1:6" x14ac:dyDescent="0.25">
      <c r="A110" s="174" t="s">
        <v>2125</v>
      </c>
      <c r="B110" s="2" t="s">
        <v>2557</v>
      </c>
      <c r="C110" s="176" t="s">
        <v>2129</v>
      </c>
      <c r="D110" s="176">
        <v>3</v>
      </c>
      <c r="E110" s="177">
        <v>1200</v>
      </c>
      <c r="F110" s="108">
        <f t="shared" ref="F110:F113" si="8">E110*D110</f>
        <v>3600</v>
      </c>
    </row>
    <row r="111" spans="1:6" x14ac:dyDescent="0.25">
      <c r="A111" s="174" t="s">
        <v>2126</v>
      </c>
      <c r="B111" s="2" t="s">
        <v>1555</v>
      </c>
      <c r="C111" s="176" t="s">
        <v>2130</v>
      </c>
      <c r="D111" s="176">
        <v>1</v>
      </c>
      <c r="E111" s="177">
        <v>4920</v>
      </c>
      <c r="F111" s="108">
        <f t="shared" si="8"/>
        <v>4920</v>
      </c>
    </row>
    <row r="112" spans="1:6" x14ac:dyDescent="0.25">
      <c r="A112" s="174" t="s">
        <v>2127</v>
      </c>
      <c r="B112" s="2" t="s">
        <v>2588</v>
      </c>
      <c r="C112" s="176" t="s">
        <v>2131</v>
      </c>
      <c r="D112" s="176">
        <v>1</v>
      </c>
      <c r="E112" s="177">
        <v>200</v>
      </c>
      <c r="F112" s="108">
        <f t="shared" si="8"/>
        <v>200</v>
      </c>
    </row>
    <row r="113" spans="1:6" x14ac:dyDescent="0.25">
      <c r="A113" s="174" t="s">
        <v>2128</v>
      </c>
      <c r="B113" s="175" t="s">
        <v>2689</v>
      </c>
      <c r="C113" s="176" t="s">
        <v>2132</v>
      </c>
      <c r="D113" s="176">
        <v>1</v>
      </c>
      <c r="E113" s="177">
        <v>13800</v>
      </c>
      <c r="F113" s="108">
        <f t="shared" si="8"/>
        <v>13800</v>
      </c>
    </row>
    <row r="114" spans="1:6" x14ac:dyDescent="0.25">
      <c r="A114" s="24" t="s">
        <v>2133</v>
      </c>
      <c r="B114" s="2" t="s">
        <v>1609</v>
      </c>
      <c r="C114" s="31" t="s">
        <v>647</v>
      </c>
      <c r="D114" s="31">
        <v>15</v>
      </c>
      <c r="E114" s="108">
        <v>3700</v>
      </c>
      <c r="F114" s="108">
        <f>E114*D114</f>
        <v>55500</v>
      </c>
    </row>
    <row r="115" spans="1:6" x14ac:dyDescent="0.25">
      <c r="A115" s="24" t="s">
        <v>2134</v>
      </c>
      <c r="B115" s="2" t="s">
        <v>1584</v>
      </c>
      <c r="C115" s="31" t="s">
        <v>592</v>
      </c>
      <c r="D115" s="31">
        <v>15</v>
      </c>
      <c r="E115" s="108">
        <v>700</v>
      </c>
      <c r="F115" s="108">
        <f>E115*D115</f>
        <v>10500</v>
      </c>
    </row>
    <row r="116" spans="1:6" x14ac:dyDescent="0.25">
      <c r="A116" s="174" t="s">
        <v>2135</v>
      </c>
      <c r="B116" s="182" t="s">
        <v>2136</v>
      </c>
      <c r="C116" s="183" t="s">
        <v>2137</v>
      </c>
      <c r="D116" s="184">
        <v>8</v>
      </c>
      <c r="E116" s="177">
        <v>450</v>
      </c>
      <c r="F116" s="108">
        <f>E116*D116</f>
        <v>3600</v>
      </c>
    </row>
    <row r="117" spans="1:6" x14ac:dyDescent="0.25">
      <c r="A117" s="24" t="s">
        <v>2145</v>
      </c>
      <c r="B117" s="182" t="s">
        <v>2589</v>
      </c>
      <c r="C117" s="31" t="s">
        <v>2138</v>
      </c>
      <c r="D117" s="31">
        <v>8</v>
      </c>
      <c r="E117" s="108">
        <v>750</v>
      </c>
      <c r="F117" s="108">
        <f>E117*D117</f>
        <v>6000</v>
      </c>
    </row>
    <row r="118" spans="1:6" x14ac:dyDescent="0.25">
      <c r="A118" s="174" t="s">
        <v>2141</v>
      </c>
      <c r="B118" s="182" t="s">
        <v>2139</v>
      </c>
      <c r="C118" s="176" t="s">
        <v>2142</v>
      </c>
      <c r="D118" s="176">
        <v>8</v>
      </c>
      <c r="E118" s="177">
        <v>950</v>
      </c>
      <c r="F118" s="108">
        <f t="shared" ref="F118:F119" si="9">E118*D118</f>
        <v>7600</v>
      </c>
    </row>
    <row r="119" spans="1:6" x14ac:dyDescent="0.25">
      <c r="A119" s="174" t="s">
        <v>2143</v>
      </c>
      <c r="B119" s="175" t="s">
        <v>2140</v>
      </c>
      <c r="C119" s="176" t="s">
        <v>2144</v>
      </c>
      <c r="D119" s="176">
        <v>8</v>
      </c>
      <c r="E119" s="177">
        <v>380</v>
      </c>
      <c r="F119" s="108">
        <f t="shared" si="9"/>
        <v>3040</v>
      </c>
    </row>
    <row r="120" spans="1:6" ht="30" x14ac:dyDescent="0.25">
      <c r="A120" s="24" t="s">
        <v>2146</v>
      </c>
      <c r="B120" s="2" t="s">
        <v>1585</v>
      </c>
      <c r="C120" s="30" t="s">
        <v>2147</v>
      </c>
      <c r="D120" s="31">
        <v>15</v>
      </c>
      <c r="E120" s="108">
        <v>1300</v>
      </c>
      <c r="F120" s="108">
        <f>E120*D120</f>
        <v>19500</v>
      </c>
    </row>
    <row r="121" spans="1:6" x14ac:dyDescent="0.25">
      <c r="A121" s="174" t="s">
        <v>2148</v>
      </c>
      <c r="B121" s="175" t="s">
        <v>2149</v>
      </c>
      <c r="C121" s="178" t="s">
        <v>2150</v>
      </c>
      <c r="D121" s="176">
        <v>15</v>
      </c>
      <c r="E121" s="177">
        <v>400</v>
      </c>
      <c r="F121" s="108">
        <f t="shared" ref="F121:F122" si="10">E121*D121</f>
        <v>6000</v>
      </c>
    </row>
    <row r="122" spans="1:6" x14ac:dyDescent="0.25">
      <c r="A122" s="174" t="s">
        <v>2151</v>
      </c>
      <c r="B122" s="175" t="s">
        <v>2562</v>
      </c>
      <c r="C122" s="178" t="s">
        <v>2152</v>
      </c>
      <c r="D122" s="176">
        <v>3</v>
      </c>
      <c r="E122" s="177">
        <v>2150</v>
      </c>
      <c r="F122" s="108">
        <f t="shared" si="10"/>
        <v>6450</v>
      </c>
    </row>
    <row r="123" spans="1:6" x14ac:dyDescent="0.25">
      <c r="A123" s="24" t="s">
        <v>2153</v>
      </c>
      <c r="B123" s="2" t="s">
        <v>1586</v>
      </c>
      <c r="C123" s="31" t="s">
        <v>593</v>
      </c>
      <c r="D123" s="31">
        <v>8</v>
      </c>
      <c r="E123" s="108">
        <v>2200</v>
      </c>
      <c r="F123" s="108">
        <f>E123*D123</f>
        <v>17600</v>
      </c>
    </row>
    <row r="124" spans="1:6" x14ac:dyDescent="0.25">
      <c r="A124" s="24" t="s">
        <v>2154</v>
      </c>
      <c r="B124" s="2" t="s">
        <v>1587</v>
      </c>
      <c r="C124" s="31" t="s">
        <v>595</v>
      </c>
      <c r="D124" s="31">
        <v>8</v>
      </c>
      <c r="E124" s="108">
        <v>520</v>
      </c>
      <c r="F124" s="108">
        <f>E124*D124</f>
        <v>4160</v>
      </c>
    </row>
    <row r="125" spans="1:6" x14ac:dyDescent="0.25">
      <c r="A125" s="24" t="s">
        <v>2155</v>
      </c>
      <c r="B125" s="2" t="s">
        <v>1589</v>
      </c>
      <c r="C125" s="31" t="s">
        <v>599</v>
      </c>
      <c r="D125" s="31">
        <v>8</v>
      </c>
      <c r="E125" s="108">
        <v>1190</v>
      </c>
      <c r="F125" s="108">
        <f t="shared" si="4"/>
        <v>9520</v>
      </c>
    </row>
    <row r="126" spans="1:6" x14ac:dyDescent="0.25">
      <c r="A126" s="24" t="s">
        <v>2156</v>
      </c>
      <c r="B126" s="2" t="s">
        <v>1590</v>
      </c>
      <c r="C126" s="31" t="s">
        <v>601</v>
      </c>
      <c r="D126" s="31">
        <v>8</v>
      </c>
      <c r="E126" s="108">
        <v>1199</v>
      </c>
      <c r="F126" s="108">
        <f t="shared" si="4"/>
        <v>9592</v>
      </c>
    </row>
    <row r="127" spans="1:6" x14ac:dyDescent="0.25">
      <c r="A127" s="24" t="s">
        <v>2157</v>
      </c>
      <c r="B127" s="2" t="s">
        <v>1591</v>
      </c>
      <c r="C127" s="31" t="s">
        <v>603</v>
      </c>
      <c r="D127" s="31">
        <v>8</v>
      </c>
      <c r="E127" s="108">
        <v>550</v>
      </c>
      <c r="F127" s="108">
        <f t="shared" si="4"/>
        <v>4400</v>
      </c>
    </row>
    <row r="128" spans="1:6" x14ac:dyDescent="0.25">
      <c r="A128" s="24" t="s">
        <v>2158</v>
      </c>
      <c r="B128" s="2" t="s">
        <v>1592</v>
      </c>
      <c r="C128" s="31" t="s">
        <v>605</v>
      </c>
      <c r="D128" s="31">
        <v>8</v>
      </c>
      <c r="E128" s="108">
        <v>1880</v>
      </c>
      <c r="F128" s="108">
        <f t="shared" si="4"/>
        <v>15040</v>
      </c>
    </row>
    <row r="129" spans="1:6" x14ac:dyDescent="0.25">
      <c r="A129" s="24" t="s">
        <v>2159</v>
      </c>
      <c r="B129" s="2" t="s">
        <v>1593</v>
      </c>
      <c r="C129" s="31" t="s">
        <v>607</v>
      </c>
      <c r="D129" s="31">
        <v>3</v>
      </c>
      <c r="E129" s="108">
        <v>3900</v>
      </c>
      <c r="F129" s="108">
        <f t="shared" si="4"/>
        <v>11700</v>
      </c>
    </row>
    <row r="130" spans="1:6" x14ac:dyDescent="0.25">
      <c r="A130" s="24" t="s">
        <v>2160</v>
      </c>
      <c r="B130" s="2" t="s">
        <v>1594</v>
      </c>
      <c r="C130" s="31" t="s">
        <v>609</v>
      </c>
      <c r="D130" s="31">
        <v>8</v>
      </c>
      <c r="E130" s="108">
        <v>590</v>
      </c>
      <c r="F130" s="108">
        <f t="shared" si="4"/>
        <v>4720</v>
      </c>
    </row>
    <row r="131" spans="1:6" x14ac:dyDescent="0.25">
      <c r="A131" s="24" t="s">
        <v>2161</v>
      </c>
      <c r="B131" s="2" t="s">
        <v>1595</v>
      </c>
      <c r="C131" s="31" t="s">
        <v>611</v>
      </c>
      <c r="D131" s="31">
        <v>8</v>
      </c>
      <c r="E131" s="108">
        <v>1400</v>
      </c>
      <c r="F131" s="108">
        <f t="shared" si="4"/>
        <v>11200</v>
      </c>
    </row>
    <row r="132" spans="1:6" x14ac:dyDescent="0.25">
      <c r="A132" s="24" t="s">
        <v>2162</v>
      </c>
      <c r="B132" s="2" t="s">
        <v>1598</v>
      </c>
      <c r="C132" s="31" t="s">
        <v>616</v>
      </c>
      <c r="D132" s="31">
        <v>8</v>
      </c>
      <c r="E132" s="108">
        <v>1610</v>
      </c>
      <c r="F132" s="108">
        <f t="shared" ref="F132:F140" si="11">E132*D132</f>
        <v>12880</v>
      </c>
    </row>
    <row r="133" spans="1:6" x14ac:dyDescent="0.25">
      <c r="A133" s="24" t="s">
        <v>2165</v>
      </c>
      <c r="B133" s="2" t="s">
        <v>1627</v>
      </c>
      <c r="C133" s="31" t="s">
        <v>694</v>
      </c>
      <c r="D133" s="31">
        <v>8</v>
      </c>
      <c r="E133" s="108">
        <v>690</v>
      </c>
      <c r="F133" s="108">
        <f t="shared" si="11"/>
        <v>5520</v>
      </c>
    </row>
    <row r="134" spans="1:6" x14ac:dyDescent="0.25">
      <c r="A134" s="24" t="s">
        <v>2166</v>
      </c>
      <c r="B134" s="2" t="s">
        <v>1628</v>
      </c>
      <c r="C134" s="31" t="s">
        <v>696</v>
      </c>
      <c r="D134" s="31">
        <v>1</v>
      </c>
      <c r="E134" s="108">
        <v>3600</v>
      </c>
      <c r="F134" s="108">
        <f t="shared" si="11"/>
        <v>3600</v>
      </c>
    </row>
    <row r="135" spans="1:6" x14ac:dyDescent="0.25">
      <c r="A135" s="24" t="s">
        <v>2167</v>
      </c>
      <c r="B135" s="2" t="s">
        <v>1635</v>
      </c>
      <c r="C135" s="4" t="s">
        <v>1153</v>
      </c>
      <c r="D135" s="4">
        <v>8</v>
      </c>
      <c r="E135" s="108">
        <v>2220</v>
      </c>
      <c r="F135" s="108">
        <f t="shared" si="11"/>
        <v>17760</v>
      </c>
    </row>
    <row r="136" spans="1:6" x14ac:dyDescent="0.25">
      <c r="A136" s="174" t="s">
        <v>2163</v>
      </c>
      <c r="B136" s="2" t="s">
        <v>2558</v>
      </c>
      <c r="C136" s="176" t="s">
        <v>2164</v>
      </c>
      <c r="D136" s="176">
        <v>2</v>
      </c>
      <c r="E136" s="177">
        <v>1200</v>
      </c>
      <c r="F136" s="177">
        <f t="shared" si="11"/>
        <v>2400</v>
      </c>
    </row>
    <row r="137" spans="1:6" x14ac:dyDescent="0.25">
      <c r="A137" s="24" t="s">
        <v>2169</v>
      </c>
      <c r="B137" s="2" t="s">
        <v>2763</v>
      </c>
      <c r="C137" s="31" t="s">
        <v>666</v>
      </c>
      <c r="D137" s="31">
        <v>8</v>
      </c>
      <c r="E137" s="108">
        <v>660</v>
      </c>
      <c r="F137" s="108">
        <f t="shared" si="11"/>
        <v>5280</v>
      </c>
    </row>
    <row r="138" spans="1:6" x14ac:dyDescent="0.25">
      <c r="A138" s="24" t="s">
        <v>2170</v>
      </c>
      <c r="B138" s="2" t="s">
        <v>1604</v>
      </c>
      <c r="C138" s="31" t="s">
        <v>631</v>
      </c>
      <c r="D138" s="31">
        <v>8</v>
      </c>
      <c r="E138" s="108">
        <v>870</v>
      </c>
      <c r="F138" s="108">
        <f t="shared" si="11"/>
        <v>6960</v>
      </c>
    </row>
    <row r="139" spans="1:6" x14ac:dyDescent="0.25">
      <c r="A139" s="24" t="s">
        <v>2171</v>
      </c>
      <c r="B139" s="2" t="s">
        <v>1583</v>
      </c>
      <c r="C139" s="31" t="s">
        <v>591</v>
      </c>
      <c r="D139" s="31">
        <v>8</v>
      </c>
      <c r="E139" s="108">
        <v>1400</v>
      </c>
      <c r="F139" s="108">
        <f t="shared" si="11"/>
        <v>11200</v>
      </c>
    </row>
    <row r="140" spans="1:6" x14ac:dyDescent="0.25">
      <c r="A140" s="24" t="s">
        <v>2172</v>
      </c>
      <c r="B140" s="2" t="s">
        <v>1598</v>
      </c>
      <c r="C140" s="31" t="s">
        <v>650</v>
      </c>
      <c r="D140" s="31">
        <v>8</v>
      </c>
      <c r="E140" s="108">
        <v>1610</v>
      </c>
      <c r="F140" s="108">
        <f t="shared" si="11"/>
        <v>12880</v>
      </c>
    </row>
    <row r="141" spans="1:6" x14ac:dyDescent="0.25">
      <c r="A141" s="24" t="s">
        <v>2173</v>
      </c>
      <c r="B141" s="2" t="s">
        <v>2559</v>
      </c>
      <c r="C141" s="31" t="s">
        <v>2168</v>
      </c>
      <c r="D141" s="31">
        <v>8</v>
      </c>
      <c r="E141" s="108">
        <v>820</v>
      </c>
      <c r="F141" s="108">
        <f t="shared" si="4"/>
        <v>6560</v>
      </c>
    </row>
    <row r="142" spans="1:6" x14ac:dyDescent="0.25">
      <c r="A142" s="24" t="s">
        <v>2174</v>
      </c>
      <c r="B142" s="2" t="s">
        <v>1634</v>
      </c>
      <c r="C142" s="31" t="s">
        <v>704</v>
      </c>
      <c r="D142" s="31">
        <v>8</v>
      </c>
      <c r="E142" s="108">
        <v>1650</v>
      </c>
      <c r="F142" s="108">
        <f>E142*D142</f>
        <v>13200</v>
      </c>
    </row>
    <row r="143" spans="1:6" x14ac:dyDescent="0.25">
      <c r="A143" s="24" t="s">
        <v>2175</v>
      </c>
      <c r="B143" s="2" t="s">
        <v>1807</v>
      </c>
      <c r="C143" s="31" t="s">
        <v>622</v>
      </c>
      <c r="D143" s="31">
        <v>3</v>
      </c>
      <c r="E143" s="108">
        <v>5950</v>
      </c>
      <c r="F143" s="108">
        <f>E143*D143</f>
        <v>17850</v>
      </c>
    </row>
    <row r="144" spans="1:6" x14ac:dyDescent="0.25">
      <c r="A144" s="24" t="s">
        <v>2176</v>
      </c>
      <c r="B144" s="2" t="s">
        <v>1610</v>
      </c>
      <c r="C144" s="31" t="s">
        <v>654</v>
      </c>
      <c r="D144" s="31">
        <v>8</v>
      </c>
      <c r="E144" s="108">
        <v>390</v>
      </c>
      <c r="F144" s="108">
        <f>E144*D144</f>
        <v>3120</v>
      </c>
    </row>
    <row r="145" spans="1:6" x14ac:dyDescent="0.25">
      <c r="A145" s="24" t="s">
        <v>2177</v>
      </c>
      <c r="B145" s="2" t="s">
        <v>1600</v>
      </c>
      <c r="C145" s="31" t="s">
        <v>620</v>
      </c>
      <c r="D145" s="31">
        <v>8</v>
      </c>
      <c r="E145" s="108">
        <v>2400</v>
      </c>
      <c r="F145" s="108">
        <f>E145*D145</f>
        <v>19200</v>
      </c>
    </row>
    <row r="146" spans="1:6" x14ac:dyDescent="0.25">
      <c r="A146" s="24" t="s">
        <v>2178</v>
      </c>
      <c r="B146" s="2" t="s">
        <v>2744</v>
      </c>
      <c r="C146" s="31" t="s">
        <v>706</v>
      </c>
      <c r="D146" s="31">
        <v>15</v>
      </c>
      <c r="E146" s="108">
        <v>450</v>
      </c>
      <c r="F146" s="108">
        <f>E146*D146</f>
        <v>6750</v>
      </c>
    </row>
    <row r="147" spans="1:6" x14ac:dyDescent="0.25">
      <c r="A147" s="24" t="s">
        <v>15</v>
      </c>
      <c r="B147" s="2"/>
      <c r="C147" s="31"/>
      <c r="D147" s="31"/>
      <c r="E147" s="27"/>
      <c r="F147" s="27"/>
    </row>
    <row r="148" spans="1:6" x14ac:dyDescent="0.25">
      <c r="A148" s="174" t="s">
        <v>2179</v>
      </c>
      <c r="B148" s="175" t="s">
        <v>1596</v>
      </c>
      <c r="C148" s="176" t="s">
        <v>613</v>
      </c>
      <c r="D148" s="176">
        <v>3</v>
      </c>
      <c r="E148" s="108">
        <v>9800</v>
      </c>
      <c r="F148" s="108">
        <f t="shared" ref="F148" si="12">E148*D148</f>
        <v>29400</v>
      </c>
    </row>
    <row r="149" spans="1:6" x14ac:dyDescent="0.25">
      <c r="A149" s="24" t="s">
        <v>2182</v>
      </c>
      <c r="B149" s="2" t="s">
        <v>1630</v>
      </c>
      <c r="C149" s="31" t="s">
        <v>699</v>
      </c>
      <c r="D149" s="31">
        <v>15</v>
      </c>
      <c r="E149" s="108">
        <v>690</v>
      </c>
      <c r="F149" s="108">
        <f t="shared" ref="F149:F156" si="13">E149*D149</f>
        <v>10350</v>
      </c>
    </row>
    <row r="150" spans="1:6" x14ac:dyDescent="0.25">
      <c r="A150" s="24" t="s">
        <v>2183</v>
      </c>
      <c r="B150" s="2" t="s">
        <v>1631</v>
      </c>
      <c r="C150" s="31" t="s">
        <v>700</v>
      </c>
      <c r="D150" s="31">
        <v>3</v>
      </c>
      <c r="E150" s="108">
        <v>2300</v>
      </c>
      <c r="F150" s="108">
        <f t="shared" si="13"/>
        <v>6900</v>
      </c>
    </row>
    <row r="151" spans="1:6" x14ac:dyDescent="0.25">
      <c r="A151" s="24" t="s">
        <v>2184</v>
      </c>
      <c r="B151" s="2" t="s">
        <v>1632</v>
      </c>
      <c r="C151" s="31" t="s">
        <v>701</v>
      </c>
      <c r="D151" s="31">
        <v>3</v>
      </c>
      <c r="E151" s="108">
        <v>1010</v>
      </c>
      <c r="F151" s="108">
        <f t="shared" si="13"/>
        <v>3030</v>
      </c>
    </row>
    <row r="152" spans="1:6" x14ac:dyDescent="0.25">
      <c r="A152" s="24" t="s">
        <v>2185</v>
      </c>
      <c r="B152" s="2" t="s">
        <v>1633</v>
      </c>
      <c r="C152" s="31" t="s">
        <v>703</v>
      </c>
      <c r="D152" s="31">
        <v>3</v>
      </c>
      <c r="E152" s="108">
        <v>520</v>
      </c>
      <c r="F152" s="108">
        <f t="shared" si="13"/>
        <v>1560</v>
      </c>
    </row>
    <row r="153" spans="1:6" x14ac:dyDescent="0.25">
      <c r="A153" s="24" t="s">
        <v>2186</v>
      </c>
      <c r="B153" s="2" t="s">
        <v>1618</v>
      </c>
      <c r="C153" s="31" t="s">
        <v>677</v>
      </c>
      <c r="D153" s="31">
        <v>8</v>
      </c>
      <c r="E153" s="108">
        <v>330</v>
      </c>
      <c r="F153" s="108">
        <f t="shared" si="13"/>
        <v>2640</v>
      </c>
    </row>
    <row r="154" spans="1:6" x14ac:dyDescent="0.25">
      <c r="A154" s="24" t="s">
        <v>2187</v>
      </c>
      <c r="B154" s="2" t="s">
        <v>1619</v>
      </c>
      <c r="C154" s="31" t="s">
        <v>679</v>
      </c>
      <c r="D154" s="31">
        <v>8</v>
      </c>
      <c r="E154" s="108">
        <v>590</v>
      </c>
      <c r="F154" s="108">
        <f t="shared" si="13"/>
        <v>4720</v>
      </c>
    </row>
    <row r="155" spans="1:6" x14ac:dyDescent="0.25">
      <c r="A155" s="24" t="s">
        <v>2739</v>
      </c>
      <c r="B155" s="2" t="s">
        <v>1620</v>
      </c>
      <c r="C155" s="31" t="s">
        <v>681</v>
      </c>
      <c r="D155" s="31">
        <v>8</v>
      </c>
      <c r="E155" s="108">
        <v>190</v>
      </c>
      <c r="F155" s="108">
        <f t="shared" si="13"/>
        <v>1520</v>
      </c>
    </row>
    <row r="156" spans="1:6" x14ac:dyDescent="0.25">
      <c r="A156" s="1" t="s">
        <v>2189</v>
      </c>
      <c r="B156" s="2" t="s">
        <v>2752</v>
      </c>
      <c r="C156" s="4" t="s">
        <v>1144</v>
      </c>
      <c r="D156" s="4">
        <v>15</v>
      </c>
      <c r="E156" s="108">
        <v>1500</v>
      </c>
      <c r="F156" s="108">
        <f t="shared" si="13"/>
        <v>22500</v>
      </c>
    </row>
    <row r="157" spans="1:6" x14ac:dyDescent="0.25">
      <c r="A157" s="24" t="s">
        <v>2190</v>
      </c>
      <c r="B157" s="2" t="s">
        <v>1597</v>
      </c>
      <c r="C157" s="31" t="s">
        <v>1767</v>
      </c>
      <c r="D157" s="31">
        <v>8</v>
      </c>
      <c r="E157" s="108">
        <v>930</v>
      </c>
      <c r="F157" s="108">
        <f t="shared" si="4"/>
        <v>7440</v>
      </c>
    </row>
    <row r="158" spans="1:6" x14ac:dyDescent="0.25">
      <c r="A158" s="24" t="s">
        <v>2180</v>
      </c>
      <c r="B158" s="2" t="s">
        <v>2515</v>
      </c>
      <c r="C158" s="31" t="s">
        <v>2181</v>
      </c>
      <c r="D158" s="31">
        <v>3</v>
      </c>
      <c r="E158" s="108">
        <v>1400</v>
      </c>
      <c r="F158" s="108">
        <f t="shared" si="4"/>
        <v>4200</v>
      </c>
    </row>
    <row r="159" spans="1:6" x14ac:dyDescent="0.25">
      <c r="A159" s="24" t="s">
        <v>2191</v>
      </c>
      <c r="B159" s="2" t="s">
        <v>1629</v>
      </c>
      <c r="C159" s="31" t="s">
        <v>698</v>
      </c>
      <c r="D159" s="31">
        <v>15</v>
      </c>
      <c r="E159" s="108">
        <v>970</v>
      </c>
      <c r="F159" s="108">
        <f>E159*D159</f>
        <v>14550</v>
      </c>
    </row>
    <row r="160" spans="1:6" x14ac:dyDescent="0.25">
      <c r="A160" s="24" t="s">
        <v>2192</v>
      </c>
      <c r="B160" s="2" t="s">
        <v>1599</v>
      </c>
      <c r="C160" s="31" t="s">
        <v>619</v>
      </c>
      <c r="D160" s="31">
        <v>3</v>
      </c>
      <c r="E160" s="108">
        <v>8900</v>
      </c>
      <c r="F160" s="108">
        <f t="shared" si="4"/>
        <v>26700</v>
      </c>
    </row>
    <row r="161" spans="1:6" x14ac:dyDescent="0.25">
      <c r="A161" s="24" t="s">
        <v>2193</v>
      </c>
      <c r="B161" s="2" t="s">
        <v>1602</v>
      </c>
      <c r="C161" s="31" t="s">
        <v>626</v>
      </c>
      <c r="D161" s="31">
        <v>15</v>
      </c>
      <c r="E161" s="108">
        <v>450</v>
      </c>
      <c r="F161" s="108">
        <f t="shared" si="4"/>
        <v>6750</v>
      </c>
    </row>
    <row r="162" spans="1:6" x14ac:dyDescent="0.25">
      <c r="A162" s="24" t="s">
        <v>2776</v>
      </c>
      <c r="B162" s="2" t="s">
        <v>1605</v>
      </c>
      <c r="C162" s="31" t="s">
        <v>633</v>
      </c>
      <c r="D162" s="31">
        <v>15</v>
      </c>
      <c r="E162" s="108">
        <v>1900</v>
      </c>
      <c r="F162" s="108">
        <f>E162*D162</f>
        <v>28500</v>
      </c>
    </row>
    <row r="163" spans="1:6" x14ac:dyDescent="0.25">
      <c r="A163" s="174" t="s">
        <v>2194</v>
      </c>
      <c r="B163" s="175" t="s">
        <v>1613</v>
      </c>
      <c r="C163" s="176" t="s">
        <v>2195</v>
      </c>
      <c r="D163" s="176">
        <v>15</v>
      </c>
      <c r="E163" s="108">
        <v>800</v>
      </c>
      <c r="F163" s="108">
        <f>E163*D163</f>
        <v>12000</v>
      </c>
    </row>
    <row r="164" spans="1:6" x14ac:dyDescent="0.25">
      <c r="A164" s="174" t="s">
        <v>2196</v>
      </c>
      <c r="B164" s="175" t="s">
        <v>2740</v>
      </c>
      <c r="C164" s="176" t="s">
        <v>2197</v>
      </c>
      <c r="D164" s="176">
        <v>1</v>
      </c>
      <c r="E164" s="177">
        <v>6500</v>
      </c>
      <c r="F164" s="177">
        <f>E164*D164</f>
        <v>6500</v>
      </c>
    </row>
    <row r="165" spans="1:6" x14ac:dyDescent="0.25">
      <c r="A165" s="24" t="s">
        <v>2213</v>
      </c>
      <c r="B165" s="2" t="s">
        <v>1617</v>
      </c>
      <c r="C165" s="31" t="s">
        <v>675</v>
      </c>
      <c r="D165" s="31">
        <v>1</v>
      </c>
      <c r="E165" s="108">
        <v>2600</v>
      </c>
      <c r="F165" s="108">
        <f t="shared" ref="F165:F170" si="14">E165*D165</f>
        <v>2600</v>
      </c>
    </row>
    <row r="166" spans="1:6" x14ac:dyDescent="0.25">
      <c r="A166" s="24" t="s">
        <v>2214</v>
      </c>
      <c r="B166" s="2" t="s">
        <v>1821</v>
      </c>
      <c r="C166" s="31" t="s">
        <v>2198</v>
      </c>
      <c r="D166" s="31">
        <v>8</v>
      </c>
      <c r="E166" s="108">
        <v>1600</v>
      </c>
      <c r="F166" s="108">
        <f t="shared" si="14"/>
        <v>12800</v>
      </c>
    </row>
    <row r="167" spans="1:6" x14ac:dyDescent="0.25">
      <c r="A167" s="24" t="s">
        <v>2215</v>
      </c>
      <c r="B167" s="2" t="s">
        <v>1588</v>
      </c>
      <c r="C167" s="31" t="s">
        <v>597</v>
      </c>
      <c r="D167" s="31">
        <v>15</v>
      </c>
      <c r="E167" s="108">
        <v>280</v>
      </c>
      <c r="F167" s="108">
        <f t="shared" si="14"/>
        <v>4200</v>
      </c>
    </row>
    <row r="168" spans="1:6" x14ac:dyDescent="0.25">
      <c r="A168" s="24" t="s">
        <v>2216</v>
      </c>
      <c r="B168" s="2" t="s">
        <v>1615</v>
      </c>
      <c r="C168" s="31" t="s">
        <v>671</v>
      </c>
      <c r="D168" s="31">
        <v>2</v>
      </c>
      <c r="E168" s="108">
        <v>1200</v>
      </c>
      <c r="F168" s="108">
        <f t="shared" si="14"/>
        <v>2400</v>
      </c>
    </row>
    <row r="169" spans="1:6" x14ac:dyDescent="0.25">
      <c r="A169" s="24" t="s">
        <v>2217</v>
      </c>
      <c r="B169" s="2" t="s">
        <v>1616</v>
      </c>
      <c r="C169" s="31" t="s">
        <v>673</v>
      </c>
      <c r="D169" s="31">
        <v>2</v>
      </c>
      <c r="E169" s="108">
        <v>2550</v>
      </c>
      <c r="F169" s="108">
        <f t="shared" si="14"/>
        <v>5100</v>
      </c>
    </row>
    <row r="170" spans="1:6" x14ac:dyDescent="0.25">
      <c r="A170" s="24" t="s">
        <v>2218</v>
      </c>
      <c r="B170" s="2" t="s">
        <v>1614</v>
      </c>
      <c r="C170" s="31" t="s">
        <v>663</v>
      </c>
      <c r="D170" s="31">
        <v>8</v>
      </c>
      <c r="E170" s="108">
        <v>680</v>
      </c>
      <c r="F170" s="108">
        <f t="shared" si="14"/>
        <v>5440</v>
      </c>
    </row>
    <row r="171" spans="1:6" ht="30" x14ac:dyDescent="0.25">
      <c r="A171" s="174" t="s">
        <v>2199</v>
      </c>
      <c r="B171" s="2" t="s">
        <v>2560</v>
      </c>
      <c r="C171" s="178" t="s">
        <v>2200</v>
      </c>
      <c r="D171" s="176">
        <v>1</v>
      </c>
      <c r="E171" s="177">
        <v>29200</v>
      </c>
      <c r="F171" s="108">
        <f t="shared" ref="F171:F177" si="15">E171*D171</f>
        <v>29200</v>
      </c>
    </row>
    <row r="172" spans="1:6" x14ac:dyDescent="0.25">
      <c r="A172" s="174" t="s">
        <v>2201</v>
      </c>
      <c r="B172" s="2" t="s">
        <v>2564</v>
      </c>
      <c r="C172" s="176" t="s">
        <v>2202</v>
      </c>
      <c r="D172" s="176">
        <v>1</v>
      </c>
      <c r="E172" s="177">
        <v>1100</v>
      </c>
      <c r="F172" s="108">
        <f t="shared" si="15"/>
        <v>1100</v>
      </c>
    </row>
    <row r="173" spans="1:6" x14ac:dyDescent="0.25">
      <c r="A173" s="174" t="s">
        <v>2203</v>
      </c>
      <c r="B173" s="2" t="s">
        <v>2563</v>
      </c>
      <c r="C173" s="176" t="s">
        <v>2204</v>
      </c>
      <c r="D173" s="176">
        <v>1</v>
      </c>
      <c r="E173" s="177">
        <v>2950</v>
      </c>
      <c r="F173" s="108">
        <f t="shared" si="15"/>
        <v>2950</v>
      </c>
    </row>
    <row r="174" spans="1:6" x14ac:dyDescent="0.25">
      <c r="A174" s="174" t="s">
        <v>2205</v>
      </c>
      <c r="B174" s="176" t="s">
        <v>2490</v>
      </c>
      <c r="C174" s="176" t="s">
        <v>2206</v>
      </c>
      <c r="D174" s="176"/>
      <c r="E174" s="177"/>
      <c r="F174" s="108"/>
    </row>
    <row r="175" spans="1:6" x14ac:dyDescent="0.25">
      <c r="A175" s="174" t="s">
        <v>2207</v>
      </c>
      <c r="B175" s="176" t="s">
        <v>2490</v>
      </c>
      <c r="C175" s="176" t="s">
        <v>2208</v>
      </c>
      <c r="D175" s="176"/>
      <c r="E175" s="177"/>
      <c r="F175" s="108"/>
    </row>
    <row r="176" spans="1:6" x14ac:dyDescent="0.25">
      <c r="A176" s="174" t="s">
        <v>2209</v>
      </c>
      <c r="B176" s="176" t="s">
        <v>2490</v>
      </c>
      <c r="C176" s="176" t="s">
        <v>2210</v>
      </c>
      <c r="D176" s="176"/>
      <c r="E176" s="177"/>
      <c r="F176" s="108"/>
    </row>
    <row r="177" spans="1:7" x14ac:dyDescent="0.25">
      <c r="A177" s="174" t="s">
        <v>2211</v>
      </c>
      <c r="B177" s="2" t="s">
        <v>2561</v>
      </c>
      <c r="C177" s="176" t="s">
        <v>2212</v>
      </c>
      <c r="D177" s="176">
        <v>8</v>
      </c>
      <c r="E177" s="177">
        <v>6350</v>
      </c>
      <c r="F177" s="108">
        <f t="shared" si="15"/>
        <v>50800</v>
      </c>
    </row>
    <row r="178" spans="1:7" x14ac:dyDescent="0.25">
      <c r="A178" s="24" t="s">
        <v>14</v>
      </c>
      <c r="B178" s="116"/>
      <c r="C178" s="117"/>
      <c r="D178" s="114"/>
      <c r="E178" s="114"/>
      <c r="F178" s="114"/>
    </row>
    <row r="179" spans="1:7" x14ac:dyDescent="0.25">
      <c r="A179" s="24" t="s">
        <v>11</v>
      </c>
      <c r="B179" s="116"/>
      <c r="C179" s="117"/>
      <c r="D179" s="114"/>
      <c r="E179" s="114"/>
      <c r="F179" s="114"/>
    </row>
    <row r="180" spans="1:7" ht="45" x14ac:dyDescent="0.25">
      <c r="A180" s="121" t="s">
        <v>13</v>
      </c>
      <c r="B180" s="2" t="s">
        <v>2622</v>
      </c>
      <c r="C180" s="117" t="s">
        <v>2219</v>
      </c>
      <c r="D180" s="114">
        <v>1</v>
      </c>
      <c r="E180" s="114">
        <v>13400</v>
      </c>
      <c r="F180" s="108">
        <f t="shared" ref="F180" si="16">E180*D180</f>
        <v>13400</v>
      </c>
    </row>
    <row r="181" spans="1:7" x14ac:dyDescent="0.25">
      <c r="A181" s="24" t="s">
        <v>15</v>
      </c>
      <c r="B181" s="2"/>
      <c r="C181" s="31"/>
      <c r="D181" s="31"/>
      <c r="E181" s="27"/>
      <c r="F181" s="27"/>
    </row>
    <row r="182" spans="1:7" ht="45" x14ac:dyDescent="0.25">
      <c r="A182" s="24" t="s">
        <v>1828</v>
      </c>
      <c r="B182" s="176" t="s">
        <v>2490</v>
      </c>
      <c r="C182" s="30" t="s">
        <v>2221</v>
      </c>
      <c r="D182" s="31">
        <v>1</v>
      </c>
      <c r="E182" s="108"/>
      <c r="F182" s="108"/>
      <c r="G182" s="26"/>
    </row>
    <row r="183" spans="1:7" x14ac:dyDescent="0.25">
      <c r="A183" s="24" t="s">
        <v>12</v>
      </c>
      <c r="B183" s="116"/>
      <c r="C183" s="143"/>
      <c r="D183" s="114"/>
      <c r="E183" s="114"/>
      <c r="F183" s="114"/>
    </row>
    <row r="184" spans="1:7" x14ac:dyDescent="0.25">
      <c r="A184" s="24" t="s">
        <v>11</v>
      </c>
      <c r="B184" s="116"/>
      <c r="C184" s="143"/>
      <c r="D184" s="114"/>
      <c r="E184" s="114"/>
      <c r="F184" s="114"/>
    </row>
    <row r="185" spans="1:7" ht="78.75" customHeight="1" x14ac:dyDescent="0.25">
      <c r="A185" s="24" t="s">
        <v>1827</v>
      </c>
      <c r="B185" s="176" t="s">
        <v>2490</v>
      </c>
      <c r="C185" s="3" t="s">
        <v>2220</v>
      </c>
      <c r="D185" s="114">
        <v>1</v>
      </c>
      <c r="E185" s="114"/>
      <c r="F185" s="108"/>
    </row>
    <row r="186" spans="1:7" x14ac:dyDescent="0.25">
      <c r="B186" s="125"/>
      <c r="C186" s="124" t="s">
        <v>2254</v>
      </c>
      <c r="D186" s="31"/>
      <c r="E186" s="39"/>
      <c r="F186" s="41">
        <f>SUM(F62:F185)</f>
        <v>3177132</v>
      </c>
    </row>
    <row r="187" spans="1:7" ht="27.75" customHeight="1" x14ac:dyDescent="0.25">
      <c r="A187" s="148" t="s">
        <v>2222</v>
      </c>
      <c r="B187" s="149"/>
      <c r="C187" s="148"/>
      <c r="D187" s="49"/>
      <c r="E187" s="139"/>
      <c r="F187" s="139"/>
    </row>
    <row r="188" spans="1:7" x14ac:dyDescent="0.25">
      <c r="A188" s="24" t="s">
        <v>10</v>
      </c>
      <c r="B188" s="2"/>
      <c r="C188" s="61"/>
      <c r="D188" s="31"/>
      <c r="E188" s="27"/>
      <c r="F188" s="27"/>
    </row>
    <row r="189" spans="1:7" x14ac:dyDescent="0.25">
      <c r="A189" s="24" t="s">
        <v>11</v>
      </c>
      <c r="B189" s="2"/>
      <c r="C189" s="61"/>
      <c r="D189" s="31"/>
      <c r="E189" s="27"/>
      <c r="F189" s="27"/>
    </row>
    <row r="190" spans="1:7" x14ac:dyDescent="0.25">
      <c r="A190" s="24" t="s">
        <v>2223</v>
      </c>
      <c r="B190" s="176" t="s">
        <v>2490</v>
      </c>
      <c r="C190" s="3" t="s">
        <v>2224</v>
      </c>
      <c r="D190" s="114">
        <v>1</v>
      </c>
      <c r="E190" s="181"/>
      <c r="F190" s="108"/>
    </row>
    <row r="191" spans="1:7" x14ac:dyDescent="0.25">
      <c r="A191" s="24" t="s">
        <v>529</v>
      </c>
      <c r="B191" s="116"/>
      <c r="C191" s="141"/>
      <c r="D191" s="114"/>
      <c r="E191" s="102"/>
      <c r="F191" s="102"/>
    </row>
    <row r="192" spans="1:7" x14ac:dyDescent="0.25">
      <c r="A192" s="174" t="s">
        <v>11</v>
      </c>
      <c r="B192" s="175"/>
      <c r="C192" s="185"/>
      <c r="D192" s="176"/>
      <c r="E192" s="181"/>
      <c r="F192" s="181"/>
    </row>
    <row r="193" spans="1:6" ht="75" x14ac:dyDescent="0.25">
      <c r="A193" s="174" t="s">
        <v>2225</v>
      </c>
      <c r="B193" s="175" t="s">
        <v>2518</v>
      </c>
      <c r="C193" s="185" t="s">
        <v>2226</v>
      </c>
      <c r="D193" s="176">
        <v>13</v>
      </c>
      <c r="E193" s="181">
        <v>89000</v>
      </c>
      <c r="F193" s="108">
        <f t="shared" ref="F193:F222" si="17">E193*D193</f>
        <v>1157000</v>
      </c>
    </row>
    <row r="194" spans="1:6" ht="30" x14ac:dyDescent="0.25">
      <c r="A194" s="174" t="s">
        <v>2227</v>
      </c>
      <c r="B194" s="175" t="s">
        <v>2590</v>
      </c>
      <c r="C194" s="185" t="s">
        <v>2228</v>
      </c>
      <c r="D194" s="176">
        <v>1</v>
      </c>
      <c r="E194" s="181">
        <v>6000</v>
      </c>
      <c r="F194" s="108">
        <f t="shared" si="17"/>
        <v>6000</v>
      </c>
    </row>
    <row r="195" spans="1:6" ht="30" x14ac:dyDescent="0.25">
      <c r="A195" s="174" t="s">
        <v>2229</v>
      </c>
      <c r="B195" s="175" t="s">
        <v>2783</v>
      </c>
      <c r="C195" s="185" t="s">
        <v>2230</v>
      </c>
      <c r="D195" s="176">
        <v>1</v>
      </c>
      <c r="E195" s="181">
        <v>249000</v>
      </c>
      <c r="F195" s="108">
        <f t="shared" si="17"/>
        <v>249000</v>
      </c>
    </row>
    <row r="196" spans="1:6" x14ac:dyDescent="0.25">
      <c r="A196" s="174" t="s">
        <v>2231</v>
      </c>
      <c r="B196" s="175" t="s">
        <v>1698</v>
      </c>
      <c r="C196" s="185" t="s">
        <v>2232</v>
      </c>
      <c r="D196" s="176">
        <v>1</v>
      </c>
      <c r="E196" s="181">
        <v>405000</v>
      </c>
      <c r="F196" s="108">
        <f t="shared" si="17"/>
        <v>405000</v>
      </c>
    </row>
    <row r="197" spans="1:6" x14ac:dyDescent="0.25">
      <c r="A197" s="174" t="s">
        <v>2233</v>
      </c>
      <c r="B197" s="175" t="s">
        <v>1699</v>
      </c>
      <c r="C197" s="185" t="s">
        <v>2234</v>
      </c>
      <c r="D197" s="176">
        <v>1</v>
      </c>
      <c r="E197" s="181">
        <v>15500</v>
      </c>
      <c r="F197" s="108">
        <f t="shared" si="17"/>
        <v>15500</v>
      </c>
    </row>
    <row r="198" spans="1:6" x14ac:dyDescent="0.25">
      <c r="A198" s="174" t="s">
        <v>2235</v>
      </c>
      <c r="B198" s="175" t="s">
        <v>2719</v>
      </c>
      <c r="C198" s="185" t="s">
        <v>2236</v>
      </c>
      <c r="D198" s="176">
        <v>1</v>
      </c>
      <c r="E198" s="181">
        <v>78000</v>
      </c>
      <c r="F198" s="108">
        <f t="shared" si="17"/>
        <v>78000</v>
      </c>
    </row>
    <row r="199" spans="1:6" ht="30" x14ac:dyDescent="0.25">
      <c r="A199" s="174" t="s">
        <v>2237</v>
      </c>
      <c r="B199" s="175" t="s">
        <v>2720</v>
      </c>
      <c r="C199" s="185" t="s">
        <v>2721</v>
      </c>
      <c r="D199" s="176">
        <v>1</v>
      </c>
      <c r="E199" s="181">
        <v>75000</v>
      </c>
      <c r="F199" s="108">
        <f t="shared" si="17"/>
        <v>75000</v>
      </c>
    </row>
    <row r="200" spans="1:6" ht="30" x14ac:dyDescent="0.25">
      <c r="A200" s="174" t="s">
        <v>2238</v>
      </c>
      <c r="B200" s="175" t="s">
        <v>2722</v>
      </c>
      <c r="C200" s="185" t="s">
        <v>2239</v>
      </c>
      <c r="D200" s="176">
        <v>1</v>
      </c>
      <c r="E200" s="181">
        <v>60000</v>
      </c>
      <c r="F200" s="108">
        <f t="shared" si="17"/>
        <v>60000</v>
      </c>
    </row>
    <row r="201" spans="1:6" x14ac:dyDescent="0.25">
      <c r="A201" s="24" t="s">
        <v>15</v>
      </c>
      <c r="B201" s="116"/>
      <c r="C201" s="117"/>
      <c r="D201" s="114"/>
      <c r="E201" s="137"/>
      <c r="F201" s="137"/>
    </row>
    <row r="202" spans="1:6" ht="30" x14ac:dyDescent="0.25">
      <c r="A202" s="174" t="s">
        <v>2623</v>
      </c>
      <c r="B202" s="176" t="s">
        <v>2490</v>
      </c>
      <c r="C202" s="186" t="s">
        <v>2724</v>
      </c>
      <c r="D202" s="176"/>
      <c r="E202" s="177"/>
      <c r="F202" s="108">
        <f t="shared" si="17"/>
        <v>0</v>
      </c>
    </row>
    <row r="203" spans="1:6" ht="60" x14ac:dyDescent="0.25">
      <c r="A203" s="174" t="s">
        <v>2624</v>
      </c>
      <c r="B203" s="176" t="s">
        <v>2490</v>
      </c>
      <c r="C203" s="183" t="s">
        <v>2240</v>
      </c>
      <c r="D203" s="176"/>
      <c r="E203" s="177"/>
      <c r="F203" s="108">
        <f t="shared" si="17"/>
        <v>0</v>
      </c>
    </row>
    <row r="204" spans="1:6" ht="45" x14ac:dyDescent="0.25">
      <c r="A204" s="174" t="s">
        <v>2625</v>
      </c>
      <c r="B204" s="176" t="s">
        <v>2490</v>
      </c>
      <c r="C204" s="183" t="s">
        <v>2241</v>
      </c>
      <c r="D204" s="176"/>
      <c r="E204" s="177"/>
      <c r="F204" s="108">
        <f t="shared" si="17"/>
        <v>0</v>
      </c>
    </row>
    <row r="205" spans="1:6" x14ac:dyDescent="0.25">
      <c r="A205" s="174" t="s">
        <v>2626</v>
      </c>
      <c r="B205" s="175" t="s">
        <v>2723</v>
      </c>
      <c r="C205" s="186" t="s">
        <v>2727</v>
      </c>
      <c r="D205" s="176">
        <v>1</v>
      </c>
      <c r="E205" s="177">
        <v>168000</v>
      </c>
      <c r="F205" s="108">
        <f t="shared" si="17"/>
        <v>168000</v>
      </c>
    </row>
    <row r="206" spans="1:6" x14ac:dyDescent="0.25">
      <c r="A206" s="174" t="s">
        <v>2627</v>
      </c>
      <c r="B206" s="175" t="s">
        <v>2726</v>
      </c>
      <c r="C206" s="186" t="s">
        <v>2725</v>
      </c>
      <c r="D206" s="176">
        <v>1</v>
      </c>
      <c r="E206" s="177">
        <v>68000</v>
      </c>
      <c r="F206" s="108">
        <f t="shared" si="17"/>
        <v>68000</v>
      </c>
    </row>
    <row r="207" spans="1:6" ht="75" x14ac:dyDescent="0.25">
      <c r="A207" s="174" t="s">
        <v>2628</v>
      </c>
      <c r="B207" s="175" t="s">
        <v>2519</v>
      </c>
      <c r="C207" s="186" t="s">
        <v>1170</v>
      </c>
      <c r="D207" s="176">
        <v>13</v>
      </c>
      <c r="E207" s="177">
        <v>37500</v>
      </c>
      <c r="F207" s="108">
        <f t="shared" si="17"/>
        <v>487500</v>
      </c>
    </row>
    <row r="208" spans="1:6" ht="30" x14ac:dyDescent="0.25">
      <c r="A208" s="174" t="s">
        <v>2629</v>
      </c>
      <c r="B208" s="175" t="s">
        <v>2643</v>
      </c>
      <c r="C208" s="186" t="s">
        <v>2520</v>
      </c>
      <c r="D208" s="176">
        <v>1</v>
      </c>
      <c r="E208" s="177">
        <v>6000</v>
      </c>
      <c r="F208" s="108">
        <f t="shared" si="17"/>
        <v>6000</v>
      </c>
    </row>
    <row r="209" spans="1:6" ht="30" x14ac:dyDescent="0.25">
      <c r="A209" s="174" t="s">
        <v>2630</v>
      </c>
      <c r="B209" s="176" t="s">
        <v>2490</v>
      </c>
      <c r="C209" s="186" t="s">
        <v>2521</v>
      </c>
      <c r="D209" s="176">
        <v>1</v>
      </c>
      <c r="E209" s="177">
        <v>5000</v>
      </c>
      <c r="F209" s="108">
        <f t="shared" si="17"/>
        <v>5000</v>
      </c>
    </row>
    <row r="210" spans="1:6" ht="30" x14ac:dyDescent="0.25">
      <c r="A210" s="174" t="s">
        <v>2631</v>
      </c>
      <c r="B210" s="176" t="s">
        <v>2490</v>
      </c>
      <c r="C210" s="183" t="s">
        <v>2242</v>
      </c>
      <c r="D210" s="176"/>
      <c r="E210" s="177"/>
      <c r="F210" s="108"/>
    </row>
    <row r="211" spans="1:6" ht="30" x14ac:dyDescent="0.25">
      <c r="A211" s="174" t="s">
        <v>2632</v>
      </c>
      <c r="B211" s="176" t="s">
        <v>2490</v>
      </c>
      <c r="C211" s="186" t="s">
        <v>2243</v>
      </c>
      <c r="D211" s="176"/>
      <c r="E211" s="177"/>
      <c r="F211" s="108"/>
    </row>
    <row r="212" spans="1:6" ht="75" x14ac:dyDescent="0.25">
      <c r="A212" s="174" t="s">
        <v>2633</v>
      </c>
      <c r="B212" s="175" t="s">
        <v>2522</v>
      </c>
      <c r="C212" s="186" t="s">
        <v>765</v>
      </c>
      <c r="D212" s="176">
        <v>1</v>
      </c>
      <c r="E212" s="177">
        <v>79000</v>
      </c>
      <c r="F212" s="108">
        <f t="shared" si="17"/>
        <v>79000</v>
      </c>
    </row>
    <row r="213" spans="1:6" ht="45" x14ac:dyDescent="0.25">
      <c r="A213" s="217" t="s">
        <v>2634</v>
      </c>
      <c r="B213" s="176" t="s">
        <v>2490</v>
      </c>
      <c r="C213" s="183" t="s">
        <v>2244</v>
      </c>
      <c r="D213" s="176"/>
      <c r="E213" s="177"/>
      <c r="F213" s="108">
        <f t="shared" si="17"/>
        <v>0</v>
      </c>
    </row>
    <row r="214" spans="1:6" ht="30" x14ac:dyDescent="0.25">
      <c r="A214" s="217" t="s">
        <v>2635</v>
      </c>
      <c r="B214" s="175" t="s">
        <v>2645</v>
      </c>
      <c r="C214" s="186" t="s">
        <v>2644</v>
      </c>
      <c r="D214" s="176">
        <v>13</v>
      </c>
      <c r="E214" s="177">
        <v>99000</v>
      </c>
      <c r="F214" s="108">
        <f t="shared" si="17"/>
        <v>1287000</v>
      </c>
    </row>
    <row r="215" spans="1:6" ht="30" x14ac:dyDescent="0.25">
      <c r="A215" s="217" t="s">
        <v>2636</v>
      </c>
      <c r="B215" s="176" t="s">
        <v>2490</v>
      </c>
      <c r="C215" s="183" t="s">
        <v>2245</v>
      </c>
      <c r="D215" s="176"/>
      <c r="E215" s="177"/>
      <c r="F215" s="108">
        <f t="shared" si="17"/>
        <v>0</v>
      </c>
    </row>
    <row r="216" spans="1:6" ht="45" x14ac:dyDescent="0.25">
      <c r="A216" s="217" t="s">
        <v>2637</v>
      </c>
      <c r="B216" s="176" t="s">
        <v>2490</v>
      </c>
      <c r="C216" s="186" t="s">
        <v>2246</v>
      </c>
      <c r="D216" s="176"/>
      <c r="E216" s="177"/>
      <c r="F216" s="108">
        <f t="shared" si="17"/>
        <v>0</v>
      </c>
    </row>
    <row r="217" spans="1:6" ht="45" x14ac:dyDescent="0.25">
      <c r="A217" s="217" t="s">
        <v>2638</v>
      </c>
      <c r="B217" s="176" t="s">
        <v>2490</v>
      </c>
      <c r="C217" s="186" t="s">
        <v>2247</v>
      </c>
      <c r="D217" s="176"/>
      <c r="E217" s="177"/>
      <c r="F217" s="108">
        <f t="shared" si="17"/>
        <v>0</v>
      </c>
    </row>
    <row r="218" spans="1:6" ht="30" x14ac:dyDescent="0.25">
      <c r="A218" s="217" t="s">
        <v>2639</v>
      </c>
      <c r="B218" s="176" t="s">
        <v>2490</v>
      </c>
      <c r="C218" s="186" t="s">
        <v>2248</v>
      </c>
      <c r="D218" s="176"/>
      <c r="E218" s="181"/>
      <c r="F218" s="108">
        <f t="shared" si="17"/>
        <v>0</v>
      </c>
    </row>
    <row r="219" spans="1:6" x14ac:dyDescent="0.25">
      <c r="A219" s="217" t="s">
        <v>2640</v>
      </c>
      <c r="B219" s="182" t="s">
        <v>1777</v>
      </c>
      <c r="C219" s="186" t="s">
        <v>1769</v>
      </c>
      <c r="D219" s="176">
        <v>1</v>
      </c>
      <c r="E219" s="181">
        <v>38500</v>
      </c>
      <c r="F219" s="108">
        <f t="shared" si="17"/>
        <v>38500</v>
      </c>
    </row>
    <row r="220" spans="1:6" x14ac:dyDescent="0.25">
      <c r="A220" s="219" t="s">
        <v>2694</v>
      </c>
      <c r="B220" s="182" t="s">
        <v>2693</v>
      </c>
      <c r="C220" s="186" t="s">
        <v>2249</v>
      </c>
      <c r="D220" s="176">
        <v>1</v>
      </c>
      <c r="E220" s="181">
        <v>1700</v>
      </c>
      <c r="F220" s="108">
        <f t="shared" si="17"/>
        <v>1700</v>
      </c>
    </row>
    <row r="221" spans="1:6" x14ac:dyDescent="0.25">
      <c r="A221" s="217" t="s">
        <v>2641</v>
      </c>
      <c r="B221" s="182" t="s">
        <v>1778</v>
      </c>
      <c r="C221" s="186" t="s">
        <v>1768</v>
      </c>
      <c r="D221" s="176">
        <v>1</v>
      </c>
      <c r="E221" s="181">
        <v>182000</v>
      </c>
      <c r="F221" s="108">
        <f t="shared" si="17"/>
        <v>182000</v>
      </c>
    </row>
    <row r="222" spans="1:6" ht="30" x14ac:dyDescent="0.25">
      <c r="A222" s="217" t="s">
        <v>2642</v>
      </c>
      <c r="B222" s="182" t="s">
        <v>2591</v>
      </c>
      <c r="C222" s="186" t="s">
        <v>2523</v>
      </c>
      <c r="D222" s="176">
        <v>13</v>
      </c>
      <c r="E222" s="181">
        <v>75000</v>
      </c>
      <c r="F222" s="108">
        <f t="shared" si="17"/>
        <v>975000</v>
      </c>
    </row>
    <row r="223" spans="1:6" x14ac:dyDescent="0.25">
      <c r="A223" s="24" t="s">
        <v>14</v>
      </c>
      <c r="B223" s="116"/>
      <c r="C223" s="117"/>
      <c r="D223" s="114"/>
      <c r="E223" s="137"/>
      <c r="F223" s="137"/>
    </row>
    <row r="224" spans="1:6" x14ac:dyDescent="0.25">
      <c r="A224" s="24" t="s">
        <v>11</v>
      </c>
      <c r="B224" s="116"/>
      <c r="C224" s="117"/>
      <c r="D224" s="114"/>
      <c r="E224" s="137"/>
      <c r="F224" s="137"/>
    </row>
    <row r="225" spans="1:6" ht="45" x14ac:dyDescent="0.25">
      <c r="A225" s="121" t="s">
        <v>13</v>
      </c>
      <c r="B225" s="176" t="s">
        <v>2490</v>
      </c>
      <c r="C225" s="117" t="s">
        <v>2250</v>
      </c>
      <c r="D225" s="114">
        <v>1</v>
      </c>
      <c r="E225" s="137"/>
      <c r="F225" s="108">
        <f t="shared" ref="F225" si="18">E225*D225</f>
        <v>0</v>
      </c>
    </row>
    <row r="226" spans="1:6" x14ac:dyDescent="0.25">
      <c r="A226" s="24" t="s">
        <v>15</v>
      </c>
      <c r="B226" s="116"/>
      <c r="C226" s="117"/>
      <c r="D226" s="114"/>
      <c r="E226" s="137"/>
      <c r="F226" s="137"/>
    </row>
    <row r="227" spans="1:6" ht="45" x14ac:dyDescent="0.25">
      <c r="A227" s="24" t="s">
        <v>1828</v>
      </c>
      <c r="B227" s="176" t="s">
        <v>2490</v>
      </c>
      <c r="C227" s="30" t="s">
        <v>2251</v>
      </c>
      <c r="D227" s="114">
        <v>1</v>
      </c>
      <c r="E227" s="137"/>
      <c r="F227" s="108">
        <f>D227*E227</f>
        <v>0</v>
      </c>
    </row>
    <row r="228" spans="1:6" x14ac:dyDescent="0.25">
      <c r="A228" s="24" t="s">
        <v>12</v>
      </c>
      <c r="B228" s="105"/>
      <c r="C228" s="71"/>
      <c r="D228" s="72"/>
      <c r="E228" s="108"/>
      <c r="F228" s="108"/>
    </row>
    <row r="229" spans="1:6" x14ac:dyDescent="0.25">
      <c r="A229" s="24" t="s">
        <v>11</v>
      </c>
      <c r="B229" s="115"/>
      <c r="C229" s="141"/>
      <c r="D229" s="142"/>
      <c r="E229" s="137"/>
      <c r="F229" s="137"/>
    </row>
    <row r="230" spans="1:6" ht="60" x14ac:dyDescent="0.25">
      <c r="A230" s="24" t="s">
        <v>1827</v>
      </c>
      <c r="B230" s="176" t="s">
        <v>2490</v>
      </c>
      <c r="C230" s="3" t="s">
        <v>2252</v>
      </c>
      <c r="D230" s="114">
        <v>1</v>
      </c>
      <c r="E230" s="137"/>
      <c r="F230" s="108">
        <f t="shared" ref="F230" si="19">E230*D230</f>
        <v>0</v>
      </c>
    </row>
    <row r="231" spans="1:6" x14ac:dyDescent="0.25">
      <c r="A231" s="6"/>
      <c r="B231" s="125"/>
      <c r="C231" s="124" t="s">
        <v>2256</v>
      </c>
      <c r="D231" s="31"/>
      <c r="E231" s="39"/>
      <c r="F231" s="41">
        <f>SUM(F188:F230)</f>
        <v>5343200</v>
      </c>
    </row>
    <row r="232" spans="1:6" ht="27.75" customHeight="1" x14ac:dyDescent="0.25">
      <c r="A232" s="148" t="s">
        <v>2253</v>
      </c>
      <c r="B232" s="149"/>
      <c r="C232" s="148"/>
      <c r="D232" s="49"/>
      <c r="E232" s="139"/>
      <c r="F232" s="139"/>
    </row>
    <row r="233" spans="1:6" x14ac:dyDescent="0.25">
      <c r="A233" s="24" t="s">
        <v>11</v>
      </c>
      <c r="B233" s="115"/>
      <c r="C233" s="141"/>
      <c r="D233" s="142"/>
      <c r="E233" s="137"/>
      <c r="F233" s="137"/>
    </row>
    <row r="234" spans="1:6" ht="75" x14ac:dyDescent="0.25">
      <c r="A234" s="174" t="s">
        <v>2257</v>
      </c>
      <c r="B234" s="175" t="s">
        <v>2647</v>
      </c>
      <c r="C234" s="185" t="s">
        <v>2258</v>
      </c>
      <c r="D234" s="180">
        <v>5</v>
      </c>
      <c r="E234" s="177">
        <v>55200</v>
      </c>
      <c r="F234" s="108">
        <f t="shared" ref="F234:F248" si="20">E234*D234</f>
        <v>276000</v>
      </c>
    </row>
    <row r="235" spans="1:6" ht="30" x14ac:dyDescent="0.25">
      <c r="A235" s="174" t="s">
        <v>2259</v>
      </c>
      <c r="B235" s="175" t="s">
        <v>2648</v>
      </c>
      <c r="C235" s="185" t="s">
        <v>2260</v>
      </c>
      <c r="D235" s="180">
        <v>1</v>
      </c>
      <c r="E235" s="177">
        <v>145200</v>
      </c>
      <c r="F235" s="108">
        <f t="shared" si="20"/>
        <v>145200</v>
      </c>
    </row>
    <row r="236" spans="1:6" ht="45" x14ac:dyDescent="0.25">
      <c r="A236" s="174" t="s">
        <v>2261</v>
      </c>
      <c r="B236" s="176" t="s">
        <v>2490</v>
      </c>
      <c r="C236" s="178" t="s">
        <v>2262</v>
      </c>
      <c r="D236" s="176"/>
      <c r="E236" s="218" t="s">
        <v>2682</v>
      </c>
      <c r="F236" s="108"/>
    </row>
    <row r="237" spans="1:6" ht="45" x14ac:dyDescent="0.25">
      <c r="A237" s="174" t="s">
        <v>2263</v>
      </c>
      <c r="B237" s="176" t="s">
        <v>2490</v>
      </c>
      <c r="C237" s="178" t="s">
        <v>2264</v>
      </c>
      <c r="D237" s="176"/>
      <c r="E237" s="218" t="s">
        <v>2682</v>
      </c>
      <c r="F237" s="108"/>
    </row>
    <row r="238" spans="1:6" x14ac:dyDescent="0.25">
      <c r="A238" s="124" t="s">
        <v>15</v>
      </c>
      <c r="B238" s="125"/>
      <c r="C238" s="145"/>
      <c r="D238" s="31"/>
      <c r="E238" s="27"/>
      <c r="F238" s="27"/>
    </row>
    <row r="239" spans="1:6" ht="30" x14ac:dyDescent="0.25">
      <c r="A239" s="174" t="s">
        <v>2266</v>
      </c>
      <c r="B239" s="175" t="s">
        <v>2650</v>
      </c>
      <c r="C239" s="178" t="s">
        <v>2267</v>
      </c>
      <c r="D239" s="176">
        <v>15</v>
      </c>
      <c r="E239" s="181">
        <v>59000</v>
      </c>
      <c r="F239" s="108">
        <f t="shared" si="20"/>
        <v>885000</v>
      </c>
    </row>
    <row r="240" spans="1:6" ht="61.5" customHeight="1" x14ac:dyDescent="0.25">
      <c r="A240" s="174" t="s">
        <v>2268</v>
      </c>
      <c r="B240" s="175" t="s">
        <v>2651</v>
      </c>
      <c r="C240" s="178" t="s">
        <v>2269</v>
      </c>
      <c r="D240" s="176">
        <v>1</v>
      </c>
      <c r="E240" s="181">
        <v>315000</v>
      </c>
      <c r="F240" s="108">
        <f t="shared" si="20"/>
        <v>315000</v>
      </c>
    </row>
    <row r="241" spans="1:6" ht="45" x14ac:dyDescent="0.25">
      <c r="A241" s="174" t="s">
        <v>2270</v>
      </c>
      <c r="B241" s="175" t="s">
        <v>2652</v>
      </c>
      <c r="C241" s="178" t="s">
        <v>1180</v>
      </c>
      <c r="D241" s="176">
        <v>3</v>
      </c>
      <c r="E241" s="181">
        <v>85000</v>
      </c>
      <c r="F241" s="108">
        <f t="shared" si="20"/>
        <v>255000</v>
      </c>
    </row>
    <row r="242" spans="1:6" ht="48" customHeight="1" x14ac:dyDescent="0.25">
      <c r="A242" s="174" t="s">
        <v>2271</v>
      </c>
      <c r="B242" s="175" t="s">
        <v>2653</v>
      </c>
      <c r="C242" s="178" t="s">
        <v>2272</v>
      </c>
      <c r="D242" s="176">
        <v>3</v>
      </c>
      <c r="E242" s="181">
        <v>143000</v>
      </c>
      <c r="F242" s="108">
        <f t="shared" si="20"/>
        <v>429000</v>
      </c>
    </row>
    <row r="243" spans="1:6" x14ac:dyDescent="0.25">
      <c r="A243" s="174" t="s">
        <v>2273</v>
      </c>
      <c r="B243" s="175" t="s">
        <v>2654</v>
      </c>
      <c r="C243" s="178" t="s">
        <v>2274</v>
      </c>
      <c r="D243" s="176">
        <v>3</v>
      </c>
      <c r="E243" s="181">
        <v>16200</v>
      </c>
      <c r="F243" s="108">
        <f t="shared" si="20"/>
        <v>48600</v>
      </c>
    </row>
    <row r="244" spans="1:6" ht="30" x14ac:dyDescent="0.25">
      <c r="A244" s="174" t="s">
        <v>2275</v>
      </c>
      <c r="B244" s="175" t="s">
        <v>2732</v>
      </c>
      <c r="C244" s="178" t="s">
        <v>1181</v>
      </c>
      <c r="D244" s="176">
        <v>1</v>
      </c>
      <c r="E244" s="181">
        <v>77000</v>
      </c>
      <c r="F244" s="108">
        <f t="shared" si="20"/>
        <v>77000</v>
      </c>
    </row>
    <row r="245" spans="1:6" ht="30" x14ac:dyDescent="0.25">
      <c r="A245" s="174" t="s">
        <v>2276</v>
      </c>
      <c r="B245" s="175" t="s">
        <v>2655</v>
      </c>
      <c r="C245" s="178" t="s">
        <v>1182</v>
      </c>
      <c r="D245" s="176">
        <v>1</v>
      </c>
      <c r="E245" s="181">
        <v>90000</v>
      </c>
      <c r="F245" s="108">
        <f t="shared" si="20"/>
        <v>90000</v>
      </c>
    </row>
    <row r="246" spans="1:6" x14ac:dyDescent="0.25">
      <c r="A246" s="174" t="s">
        <v>2277</v>
      </c>
      <c r="B246" s="175" t="s">
        <v>2656</v>
      </c>
      <c r="C246" s="178" t="s">
        <v>2278</v>
      </c>
      <c r="D246" s="176">
        <v>5</v>
      </c>
      <c r="E246" s="181">
        <v>8800</v>
      </c>
      <c r="F246" s="108">
        <f t="shared" si="20"/>
        <v>44000</v>
      </c>
    </row>
    <row r="247" spans="1:6" ht="23.25" customHeight="1" x14ac:dyDescent="0.25">
      <c r="A247" s="174" t="s">
        <v>2279</v>
      </c>
      <c r="B247" s="175" t="s">
        <v>2657</v>
      </c>
      <c r="C247" s="178" t="s">
        <v>779</v>
      </c>
      <c r="D247" s="176">
        <v>1</v>
      </c>
      <c r="E247" s="181">
        <v>106000</v>
      </c>
      <c r="F247" s="108">
        <f t="shared" si="20"/>
        <v>106000</v>
      </c>
    </row>
    <row r="248" spans="1:6" x14ac:dyDescent="0.25">
      <c r="A248" s="174" t="s">
        <v>2280</v>
      </c>
      <c r="B248" s="175" t="s">
        <v>2731</v>
      </c>
      <c r="C248" s="178" t="s">
        <v>2281</v>
      </c>
      <c r="D248" s="176">
        <v>1</v>
      </c>
      <c r="E248" s="181">
        <v>121500</v>
      </c>
      <c r="F248" s="108">
        <f t="shared" si="20"/>
        <v>121500</v>
      </c>
    </row>
    <row r="249" spans="1:6" x14ac:dyDescent="0.25">
      <c r="A249" s="24" t="s">
        <v>14</v>
      </c>
      <c r="B249" s="116"/>
      <c r="C249" s="117"/>
      <c r="D249" s="114"/>
      <c r="E249" s="137"/>
      <c r="F249" s="137"/>
    </row>
    <row r="250" spans="1:6" x14ac:dyDescent="0.25">
      <c r="A250" s="24" t="s">
        <v>11</v>
      </c>
      <c r="B250" s="116"/>
      <c r="C250" s="117"/>
      <c r="D250" s="114"/>
      <c r="E250" s="137"/>
      <c r="F250" s="137"/>
    </row>
    <row r="251" spans="1:6" ht="69.75" customHeight="1" x14ac:dyDescent="0.25">
      <c r="A251" s="121" t="s">
        <v>13</v>
      </c>
      <c r="B251" s="176" t="s">
        <v>2490</v>
      </c>
      <c r="C251" s="117" t="s">
        <v>2282</v>
      </c>
      <c r="D251" s="114">
        <v>1</v>
      </c>
      <c r="E251" s="137"/>
      <c r="F251" s="108">
        <f t="shared" ref="F251" si="21">E251*D251</f>
        <v>0</v>
      </c>
    </row>
    <row r="252" spans="1:6" x14ac:dyDescent="0.25">
      <c r="A252" s="24" t="s">
        <v>15</v>
      </c>
      <c r="B252" s="116"/>
      <c r="C252" s="117"/>
      <c r="D252" s="114"/>
      <c r="E252" s="137"/>
      <c r="F252" s="137"/>
    </row>
    <row r="253" spans="1:6" ht="63.75" customHeight="1" x14ac:dyDescent="0.25">
      <c r="A253" s="24" t="s">
        <v>1828</v>
      </c>
      <c r="B253" s="176" t="s">
        <v>2490</v>
      </c>
      <c r="C253" s="30" t="s">
        <v>2283</v>
      </c>
      <c r="D253" s="114">
        <v>1</v>
      </c>
      <c r="E253" s="137"/>
      <c r="F253" s="108">
        <f>D253*E253</f>
        <v>0</v>
      </c>
    </row>
    <row r="254" spans="1:6" x14ac:dyDescent="0.25">
      <c r="A254" s="24" t="s">
        <v>12</v>
      </c>
      <c r="B254" s="105"/>
      <c r="C254" s="71"/>
      <c r="D254" s="72"/>
      <c r="E254" s="108"/>
      <c r="F254" s="108"/>
    </row>
    <row r="255" spans="1:6" x14ac:dyDescent="0.25">
      <c r="A255" s="24" t="s">
        <v>11</v>
      </c>
      <c r="B255" s="115"/>
      <c r="C255" s="141"/>
      <c r="D255" s="142"/>
      <c r="E255" s="137"/>
      <c r="F255" s="137"/>
    </row>
    <row r="256" spans="1:6" ht="76.5" customHeight="1" x14ac:dyDescent="0.25">
      <c r="A256" s="24" t="s">
        <v>1827</v>
      </c>
      <c r="B256" s="176" t="s">
        <v>2490</v>
      </c>
      <c r="C256" s="3" t="s">
        <v>2284</v>
      </c>
      <c r="D256" s="114">
        <v>1</v>
      </c>
      <c r="E256" s="137"/>
      <c r="F256" s="108">
        <f t="shared" ref="F256" si="22">E256*D256</f>
        <v>0</v>
      </c>
    </row>
    <row r="257" spans="1:6" x14ac:dyDescent="0.25">
      <c r="A257" s="24"/>
      <c r="B257" s="2"/>
      <c r="C257" s="24" t="s">
        <v>2265</v>
      </c>
      <c r="D257" s="24"/>
      <c r="E257" s="24"/>
      <c r="F257" s="41">
        <f>SUM(F233:F256)</f>
        <v>2792300</v>
      </c>
    </row>
  </sheetData>
  <customSheetViews>
    <customSheetView guid="{9CAF924E-FB22-4352-899B-CA2FA34568E5}">
      <selection activeCell="E100" sqref="E100"/>
      <pageMargins left="0.7" right="0.7" top="0.75" bottom="0.75" header="0.3" footer="0.3"/>
      <pageSetup paperSize="9" orientation="portrait" r:id="rId1"/>
    </customSheetView>
    <customSheetView guid="{4F951AFB-7D37-4856-A103-EE26E8391DCE}" topLeftCell="A181">
      <selection activeCell="B25" sqref="B25"/>
      <pageMargins left="0.7" right="0.7" top="0.75" bottom="0.75" header="0.3" footer="0.3"/>
      <pageSetup paperSize="9" orientation="portrait" r:id="rId2"/>
    </customSheetView>
    <customSheetView guid="{709AD3A8-328E-45BA-BC00-DF82ADDF9793}" topLeftCell="A37">
      <selection activeCell="B41" sqref="B41"/>
      <pageMargins left="0.7" right="0.7" top="0.75" bottom="0.75" header="0.3" footer="0.3"/>
      <pageSetup paperSize="9" orientation="portrait" r:id="rId3"/>
    </customSheetView>
    <customSheetView guid="{F240F874-9389-4AFC-9ABC-AEADDD958E86}" topLeftCell="A169">
      <selection activeCell="B172" sqref="B172"/>
      <pageMargins left="0.7" right="0.7" top="0.75" bottom="0.75" header="0.3" footer="0.3"/>
      <pageSetup paperSize="9" orientation="portrait" r:id="rId4"/>
    </customSheetView>
    <customSheetView guid="{473FF729-6168-486A-B0F2-F03FF3B87848}" topLeftCell="A190">
      <selection activeCell="I211" sqref="I211"/>
      <pageMargins left="0.7" right="0.7" top="0.75" bottom="0.75" header="0.3" footer="0.3"/>
    </customSheetView>
    <customSheetView guid="{83A0E709-33FC-426A-85B0-961FE193E95B}">
      <selection activeCell="C276" sqref="C276"/>
      <pageMargins left="0.7" right="0.7" top="0.75" bottom="0.75" header="0.3" footer="0.3"/>
    </customSheetView>
    <customSheetView guid="{96B61763-A3EC-4846-A7E2-1991A051E894}" topLeftCell="A253">
      <selection activeCell="B25" sqref="B25"/>
      <pageMargins left="0.7" right="0.7" top="0.75" bottom="0.75" header="0.3" footer="0.3"/>
      <pageSetup paperSize="9" orientation="portrait" r:id="rId5"/>
    </customSheetView>
    <customSheetView guid="{97DD9573-DC11-434A-AAE9-AC7D3724C7C8}" showPageBreaks="1" topLeftCell="A181">
      <selection activeCell="B25" sqref="B25"/>
      <pageMargins left="0.7" right="0.7" top="0.75" bottom="0.75" header="0.3" footer="0.3"/>
      <pageSetup paperSize="9" orientation="portrait" r:id="rId6"/>
    </customSheetView>
    <customSheetView guid="{6DAA9C1B-36AB-4569-8373-154083942CBB}" topLeftCell="A145">
      <selection activeCell="C32" sqref="C32"/>
      <pageMargins left="0.7" right="0.7" top="0.75" bottom="0.75" header="0.3" footer="0.3"/>
    </customSheetView>
    <customSheetView guid="{2AC1EAFE-55F5-48E8-8121-3164CD51F25E}" topLeftCell="A25">
      <selection activeCell="C18" sqref="C18"/>
      <pageMargins left="0.7" right="0.7" top="0.75" bottom="0.75" header="0.3" footer="0.3"/>
    </customSheetView>
    <customSheetView guid="{746AC705-1951-4F4A-AFC0-292C9CBB2FB0}" topLeftCell="A132">
      <selection activeCell="E189" sqref="E189"/>
      <pageMargins left="0.7" right="0.7" top="0.75" bottom="0.75" header="0.3" footer="0.3"/>
      <pageSetup paperSize="9" orientation="portrait" r:id="rId7"/>
    </customSheetView>
  </customSheetViews>
  <dataValidations count="1">
    <dataValidation type="textLength" operator="equal" allowBlank="1" showInputMessage="1" showErrorMessage="1" errorTitle="КОД ТОВАРА" error="Код товара должен состоять из 8 цифр." sqref="B1:B46 B48:B66 B68:B71 B73:B74 B76 B78:B80 B85:B86 B90 B93:B101 B103:B107 B109 B114:B116 B118:B121 B123:B135 B137:B140 B142:B157 B159:B163 B165:B170 B178:B179 B181 B183:B184 B186:B189 B191:B192 B195:B197 B201 B219 B221 B223:B224 B226 B228:B229 B231:B233 B238:B239 B249:B250 B252 B254:B255 B257:B1048576" xr:uid="{00000000-0002-0000-1200-000000000000}">
      <formula1>8</formula1>
    </dataValidation>
  </dataValidations>
  <pageMargins left="0.7" right="0.7" top="0.75" bottom="0.75" header="0.3" footer="0.3"/>
  <pageSetup paperSize="9" orientation="portrait"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2:G12"/>
  <sheetViews>
    <sheetView zoomScaleNormal="100" workbookViewId="0">
      <selection activeCell="G2" sqref="G2"/>
    </sheetView>
  </sheetViews>
  <sheetFormatPr defaultColWidth="9.140625" defaultRowHeight="15" x14ac:dyDescent="0.25"/>
  <cols>
    <col min="1" max="1" width="9.7109375" style="13" customWidth="1"/>
    <col min="2" max="2" width="9.7109375" style="14" customWidth="1"/>
    <col min="3" max="3" width="60.5703125" style="15" customWidth="1"/>
    <col min="4" max="4" width="7.7109375" style="13" customWidth="1"/>
    <col min="5" max="5" width="15.5703125" style="13" customWidth="1"/>
    <col min="6" max="6" width="16.5703125" style="13" customWidth="1"/>
    <col min="7" max="7" width="12.7109375" style="5" customWidth="1"/>
    <col min="8" max="16384" width="9.140625" style="6"/>
  </cols>
  <sheetData>
    <row r="2" spans="1:6" ht="28.5" x14ac:dyDescent="0.25">
      <c r="A2" s="84" t="s">
        <v>1683</v>
      </c>
      <c r="B2" s="85"/>
      <c r="C2" s="86"/>
      <c r="D2" s="93" t="s">
        <v>725</v>
      </c>
      <c r="E2" s="94" t="s">
        <v>1684</v>
      </c>
      <c r="F2" s="93" t="s">
        <v>1685</v>
      </c>
    </row>
    <row r="3" spans="1:6" ht="16.5" customHeight="1" x14ac:dyDescent="0.25">
      <c r="A3" s="87" t="s">
        <v>888</v>
      </c>
      <c r="B3" s="88"/>
      <c r="C3" s="189"/>
      <c r="D3" s="176"/>
      <c r="E3" s="176"/>
      <c r="F3" s="176"/>
    </row>
    <row r="4" spans="1:6" ht="15.75" customHeight="1" x14ac:dyDescent="0.25">
      <c r="A4" s="87" t="s">
        <v>15</v>
      </c>
      <c r="B4" s="88"/>
      <c r="C4" s="189"/>
      <c r="D4" s="176"/>
      <c r="E4" s="176"/>
      <c r="F4" s="176"/>
    </row>
    <row r="5" spans="1:6" x14ac:dyDescent="0.25">
      <c r="A5" s="43" t="s">
        <v>1826</v>
      </c>
      <c r="B5" s="67" t="s">
        <v>1258</v>
      </c>
      <c r="C5" s="190" t="s">
        <v>2548</v>
      </c>
      <c r="D5" s="176">
        <v>1</v>
      </c>
      <c r="E5" s="188">
        <v>580000</v>
      </c>
      <c r="F5" s="193">
        <f t="shared" ref="F5:F9" si="0">E5*D5</f>
        <v>580000</v>
      </c>
    </row>
    <row r="6" spans="1:6" x14ac:dyDescent="0.25">
      <c r="A6" s="43" t="s">
        <v>894</v>
      </c>
      <c r="B6" s="67" t="s">
        <v>1255</v>
      </c>
      <c r="C6" s="190" t="s">
        <v>889</v>
      </c>
      <c r="D6" s="176">
        <v>1</v>
      </c>
      <c r="E6" s="193">
        <v>2500</v>
      </c>
      <c r="F6" s="193">
        <f t="shared" si="0"/>
        <v>2500</v>
      </c>
    </row>
    <row r="7" spans="1:6" x14ac:dyDescent="0.25">
      <c r="A7" s="43" t="s">
        <v>895</v>
      </c>
      <c r="B7" s="67" t="s">
        <v>1256</v>
      </c>
      <c r="C7" s="190" t="s">
        <v>890</v>
      </c>
      <c r="D7" s="176">
        <v>1</v>
      </c>
      <c r="E7" s="188">
        <v>10000</v>
      </c>
      <c r="F7" s="193">
        <f t="shared" si="0"/>
        <v>10000</v>
      </c>
    </row>
    <row r="8" spans="1:6" x14ac:dyDescent="0.25">
      <c r="A8" s="43" t="s">
        <v>896</v>
      </c>
      <c r="B8" s="67" t="s">
        <v>1257</v>
      </c>
      <c r="C8" s="191" t="s">
        <v>891</v>
      </c>
      <c r="D8" s="176">
        <v>1</v>
      </c>
      <c r="E8" s="188">
        <v>24000</v>
      </c>
      <c r="F8" s="193">
        <f t="shared" si="0"/>
        <v>24000</v>
      </c>
    </row>
    <row r="9" spans="1:6" ht="30" x14ac:dyDescent="0.25">
      <c r="A9" s="43" t="s">
        <v>897</v>
      </c>
      <c r="B9" s="67" t="s">
        <v>1733</v>
      </c>
      <c r="C9" s="191" t="s">
        <v>892</v>
      </c>
      <c r="D9" s="176">
        <v>1</v>
      </c>
      <c r="E9" s="188">
        <v>670000</v>
      </c>
      <c r="F9" s="193">
        <f t="shared" si="0"/>
        <v>670000</v>
      </c>
    </row>
    <row r="10" spans="1:6" x14ac:dyDescent="0.25">
      <c r="A10" s="43" t="s">
        <v>898</v>
      </c>
      <c r="B10" s="67"/>
      <c r="C10" s="190" t="s">
        <v>893</v>
      </c>
      <c r="D10" s="176"/>
      <c r="E10" s="176"/>
      <c r="F10" s="176"/>
    </row>
    <row r="11" spans="1:6" x14ac:dyDescent="0.25">
      <c r="A11" s="43" t="s">
        <v>899</v>
      </c>
      <c r="B11" s="67"/>
      <c r="C11" s="190" t="s">
        <v>909</v>
      </c>
      <c r="D11" s="176"/>
      <c r="E11" s="176"/>
      <c r="F11" s="176"/>
    </row>
    <row r="12" spans="1:6" x14ac:dyDescent="0.25">
      <c r="A12" s="89"/>
      <c r="B12" s="67"/>
      <c r="C12" s="192" t="s">
        <v>886</v>
      </c>
      <c r="D12" s="176"/>
      <c r="E12" s="194"/>
      <c r="F12" s="195">
        <f>SUM(F3:F11)</f>
        <v>1286500</v>
      </c>
    </row>
  </sheetData>
  <customSheetViews>
    <customSheetView guid="{9CAF924E-FB22-4352-899B-CA2FA34568E5}" scale="85">
      <selection activeCell="M7" sqref="M7"/>
      <pageMargins left="0.7" right="0.7" top="0.75" bottom="0.75" header="0.3" footer="0.3"/>
      <pageSetup paperSize="9" orientation="portrait" r:id="rId1"/>
    </customSheetView>
    <customSheetView guid="{4F951AFB-7D37-4856-A103-EE26E8391DCE}" scale="85">
      <selection activeCell="B13" sqref="B13"/>
      <pageMargins left="0.7" right="0.7" top="0.75" bottom="0.75" header="0.3" footer="0.3"/>
      <pageSetup paperSize="9" orientation="portrait" r:id="rId2"/>
    </customSheetView>
    <customSheetView guid="{709AD3A8-328E-45BA-BC00-DF82ADDF9793}" scale="85">
      <selection activeCell="B13" sqref="B13"/>
      <pageMargins left="0.7" right="0.7" top="0.75" bottom="0.75" header="0.3" footer="0.3"/>
      <pageSetup paperSize="9" orientation="portrait" r:id="rId3"/>
    </customSheetView>
    <customSheetView guid="{F240F874-9389-4AFC-9ABC-AEADDD958E86}" scale="85">
      <selection activeCell="B13" sqref="B13"/>
      <pageMargins left="0.7" right="0.7" top="0.75" bottom="0.75" header="0.3" footer="0.3"/>
      <pageSetup paperSize="9" orientation="portrait" r:id="rId4"/>
    </customSheetView>
    <customSheetView guid="{746AC705-1951-4F4A-AFC0-292C9CBB2FB0}" scale="85">
      <selection activeCell="M7" sqref="M7"/>
      <pageMargins left="0.7" right="0.7" top="0.75" bottom="0.75" header="0.3" footer="0.3"/>
      <pageSetup paperSize="9" orientation="portrait" r:id="rId5"/>
    </customSheetView>
  </customSheetViews>
  <dataValidations count="1">
    <dataValidation type="textLength" operator="equal" allowBlank="1" showInputMessage="1" showErrorMessage="1" errorTitle="КОД ТОВАРА" error="Код товара должен состоять из 8 цифр." sqref="B1:B1048576" xr:uid="{00000000-0002-0000-0100-000000000000}">
      <formula1>8</formula1>
    </dataValidation>
  </dataValidations>
  <pageMargins left="0.7" right="0.7" top="0.75" bottom="0.75" header="0.3" footer="0.3"/>
  <pageSetup paperSize="9" fitToHeight="0" orientation="portrait" r:id="rId6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92D050"/>
  </sheetPr>
  <dimension ref="A2:G118"/>
  <sheetViews>
    <sheetView zoomScaleNormal="100" workbookViewId="0">
      <pane ySplit="2" topLeftCell="A3" activePane="bottomLeft" state="frozen"/>
      <selection pane="bottomLeft" activeCell="G2" sqref="G2"/>
    </sheetView>
  </sheetViews>
  <sheetFormatPr defaultColWidth="9.140625" defaultRowHeight="15" x14ac:dyDescent="0.25"/>
  <cols>
    <col min="1" max="1" width="9.140625" style="13" customWidth="1"/>
    <col min="2" max="2" width="9.140625" style="14" customWidth="1"/>
    <col min="3" max="3" width="54" style="15" customWidth="1"/>
    <col min="4" max="4" width="9.140625" style="13"/>
    <col min="5" max="5" width="12.140625" style="13" customWidth="1"/>
    <col min="6" max="6" width="14" style="13" customWidth="1"/>
    <col min="7" max="16384" width="9.140625" style="13"/>
  </cols>
  <sheetData>
    <row r="2" spans="1:7" ht="28.5" x14ac:dyDescent="0.25">
      <c r="A2" s="18" t="s">
        <v>2285</v>
      </c>
      <c r="B2" s="19"/>
      <c r="C2" s="76"/>
      <c r="D2" s="21" t="s">
        <v>725</v>
      </c>
      <c r="E2" s="94" t="s">
        <v>1684</v>
      </c>
      <c r="F2" s="93" t="s">
        <v>1685</v>
      </c>
      <c r="G2" s="70"/>
    </row>
    <row r="3" spans="1:7" x14ac:dyDescent="0.25">
      <c r="A3" s="28" t="s">
        <v>10</v>
      </c>
      <c r="B3" s="29"/>
      <c r="C3" s="68"/>
      <c r="D3" s="31"/>
      <c r="E3" s="27"/>
      <c r="F3" s="27"/>
    </row>
    <row r="4" spans="1:7" x14ac:dyDescent="0.25">
      <c r="A4" s="24" t="s">
        <v>11</v>
      </c>
      <c r="B4" s="2"/>
      <c r="C4" s="30"/>
      <c r="D4" s="31"/>
      <c r="E4" s="27"/>
      <c r="F4" s="27"/>
    </row>
    <row r="5" spans="1:7" x14ac:dyDescent="0.25">
      <c r="A5" s="24" t="s">
        <v>2286</v>
      </c>
      <c r="B5" s="2" t="s">
        <v>1636</v>
      </c>
      <c r="C5" s="178" t="s">
        <v>707</v>
      </c>
      <c r="D5" s="176">
        <v>1</v>
      </c>
      <c r="E5" s="179">
        <v>24000</v>
      </c>
      <c r="F5" s="179">
        <f t="shared" ref="F5:F43" si="0">E5*D5</f>
        <v>24000</v>
      </c>
    </row>
    <row r="6" spans="1:7" x14ac:dyDescent="0.25">
      <c r="A6" s="24" t="s">
        <v>2287</v>
      </c>
      <c r="B6" s="2" t="s">
        <v>1637</v>
      </c>
      <c r="C6" s="178" t="s">
        <v>708</v>
      </c>
      <c r="D6" s="176">
        <v>1</v>
      </c>
      <c r="E6" s="179">
        <v>14500</v>
      </c>
      <c r="F6" s="179">
        <f t="shared" si="0"/>
        <v>14500</v>
      </c>
    </row>
    <row r="7" spans="1:7" x14ac:dyDescent="0.25">
      <c r="A7" s="174" t="s">
        <v>2288</v>
      </c>
      <c r="B7" s="175" t="s">
        <v>2775</v>
      </c>
      <c r="C7" s="178" t="s">
        <v>806</v>
      </c>
      <c r="D7" s="176">
        <v>1</v>
      </c>
      <c r="E7" s="179">
        <v>14500</v>
      </c>
      <c r="F7" s="179">
        <f t="shared" ref="F7" si="1">E7*D7</f>
        <v>14500</v>
      </c>
    </row>
    <row r="8" spans="1:7" x14ac:dyDescent="0.25">
      <c r="A8" s="24" t="s">
        <v>52</v>
      </c>
      <c r="B8" s="2"/>
      <c r="C8" s="178"/>
      <c r="D8" s="176"/>
      <c r="E8" s="179"/>
      <c r="F8" s="179"/>
    </row>
    <row r="9" spans="1:7" x14ac:dyDescent="0.25">
      <c r="A9" s="24" t="s">
        <v>11</v>
      </c>
      <c r="B9" s="2"/>
      <c r="C9" s="178"/>
      <c r="D9" s="176"/>
      <c r="E9" s="179"/>
      <c r="F9" s="179"/>
    </row>
    <row r="10" spans="1:7" ht="59.25" x14ac:dyDescent="0.25">
      <c r="A10" s="24" t="s">
        <v>2289</v>
      </c>
      <c r="B10" s="2" t="s">
        <v>2530</v>
      </c>
      <c r="C10" s="30" t="s">
        <v>2531</v>
      </c>
      <c r="D10" s="31">
        <v>1</v>
      </c>
      <c r="E10" s="179">
        <v>555000</v>
      </c>
      <c r="F10" s="179">
        <f t="shared" ref="F10:F17" si="2">E10*D10</f>
        <v>555000</v>
      </c>
      <c r="G10" s="78"/>
    </row>
    <row r="11" spans="1:7" x14ac:dyDescent="0.25">
      <c r="A11" s="24" t="s">
        <v>2290</v>
      </c>
      <c r="B11" s="2" t="s">
        <v>2467</v>
      </c>
      <c r="C11" s="30" t="s">
        <v>2291</v>
      </c>
      <c r="D11" s="31">
        <v>15</v>
      </c>
      <c r="E11" s="179">
        <v>120</v>
      </c>
      <c r="F11" s="179">
        <f t="shared" si="2"/>
        <v>1800</v>
      </c>
    </row>
    <row r="12" spans="1:7" x14ac:dyDescent="0.25">
      <c r="A12" s="174" t="s">
        <v>2292</v>
      </c>
      <c r="B12" s="175" t="s">
        <v>2753</v>
      </c>
      <c r="C12" s="178" t="s">
        <v>2293</v>
      </c>
      <c r="D12" s="176">
        <v>3</v>
      </c>
      <c r="E12" s="179">
        <v>6900</v>
      </c>
      <c r="F12" s="179">
        <f t="shared" si="2"/>
        <v>20700</v>
      </c>
    </row>
    <row r="13" spans="1:7" x14ac:dyDescent="0.25">
      <c r="A13" s="24" t="s">
        <v>2295</v>
      </c>
      <c r="B13" s="2" t="s">
        <v>2746</v>
      </c>
      <c r="C13" s="30" t="s">
        <v>2294</v>
      </c>
      <c r="D13" s="31">
        <v>3</v>
      </c>
      <c r="E13" s="179">
        <v>6900</v>
      </c>
      <c r="F13" s="179">
        <f t="shared" si="2"/>
        <v>20700</v>
      </c>
    </row>
    <row r="14" spans="1:7" x14ac:dyDescent="0.25">
      <c r="A14" s="24" t="s">
        <v>2296</v>
      </c>
      <c r="B14" s="2" t="s">
        <v>2468</v>
      </c>
      <c r="C14" s="30" t="s">
        <v>2297</v>
      </c>
      <c r="D14" s="31">
        <v>15</v>
      </c>
      <c r="E14" s="179">
        <v>550</v>
      </c>
      <c r="F14" s="179">
        <f t="shared" si="2"/>
        <v>8250</v>
      </c>
    </row>
    <row r="15" spans="1:7" x14ac:dyDescent="0.25">
      <c r="A15" s="24" t="s">
        <v>2298</v>
      </c>
      <c r="B15" s="2" t="s">
        <v>2691</v>
      </c>
      <c r="C15" s="30" t="s">
        <v>2709</v>
      </c>
      <c r="D15" s="31">
        <v>5</v>
      </c>
      <c r="E15" s="179">
        <v>6380</v>
      </c>
      <c r="F15" s="179">
        <f t="shared" si="2"/>
        <v>31900</v>
      </c>
    </row>
    <row r="16" spans="1:7" x14ac:dyDescent="0.25">
      <c r="A16" s="24" t="s">
        <v>2299</v>
      </c>
      <c r="B16" s="2" t="s">
        <v>1324</v>
      </c>
      <c r="C16" s="30" t="s">
        <v>2595</v>
      </c>
      <c r="D16" s="31">
        <v>1</v>
      </c>
      <c r="E16" s="179">
        <v>11400</v>
      </c>
      <c r="F16" s="179">
        <f t="shared" si="2"/>
        <v>11400</v>
      </c>
    </row>
    <row r="17" spans="1:7" ht="30" x14ac:dyDescent="0.25">
      <c r="A17" s="24" t="s">
        <v>2300</v>
      </c>
      <c r="B17" s="2" t="s">
        <v>1730</v>
      </c>
      <c r="C17" s="30" t="s">
        <v>710</v>
      </c>
      <c r="D17" s="31">
        <v>1</v>
      </c>
      <c r="E17" s="179">
        <v>29750</v>
      </c>
      <c r="F17" s="179">
        <f t="shared" si="2"/>
        <v>29750</v>
      </c>
    </row>
    <row r="18" spans="1:7" x14ac:dyDescent="0.25">
      <c r="A18" s="1" t="s">
        <v>15</v>
      </c>
      <c r="B18" s="2"/>
      <c r="C18" s="71"/>
      <c r="D18" s="4"/>
      <c r="E18" s="179"/>
      <c r="F18" s="179"/>
    </row>
    <row r="19" spans="1:7" ht="45" x14ac:dyDescent="0.25">
      <c r="A19" s="24" t="s">
        <v>2302</v>
      </c>
      <c r="B19" s="2" t="s">
        <v>2592</v>
      </c>
      <c r="C19" s="30" t="s">
        <v>2301</v>
      </c>
      <c r="D19" s="31">
        <v>1</v>
      </c>
      <c r="E19" s="179">
        <v>290000</v>
      </c>
      <c r="F19" s="179">
        <f t="shared" si="0"/>
        <v>290000</v>
      </c>
    </row>
    <row r="20" spans="1:7" ht="30" x14ac:dyDescent="0.25">
      <c r="A20" s="24" t="s">
        <v>2303</v>
      </c>
      <c r="B20" s="2" t="s">
        <v>1419</v>
      </c>
      <c r="C20" s="30" t="s">
        <v>320</v>
      </c>
      <c r="D20" s="31">
        <v>1</v>
      </c>
      <c r="E20" s="179">
        <v>89400</v>
      </c>
      <c r="F20" s="179">
        <f>E20*D20</f>
        <v>89400</v>
      </c>
    </row>
    <row r="21" spans="1:7" ht="30" x14ac:dyDescent="0.25">
      <c r="A21" s="24" t="s">
        <v>2304</v>
      </c>
      <c r="B21" s="2" t="s">
        <v>1641</v>
      </c>
      <c r="C21" s="30" t="s">
        <v>905</v>
      </c>
      <c r="D21" s="31">
        <v>1</v>
      </c>
      <c r="E21" s="179">
        <v>116760</v>
      </c>
      <c r="F21" s="179">
        <f t="shared" si="0"/>
        <v>116760</v>
      </c>
    </row>
    <row r="22" spans="1:7" x14ac:dyDescent="0.25">
      <c r="A22" s="174" t="s">
        <v>2305</v>
      </c>
      <c r="B22" s="2" t="s">
        <v>2593</v>
      </c>
      <c r="C22" s="178" t="s">
        <v>2594</v>
      </c>
      <c r="D22" s="176">
        <v>1</v>
      </c>
      <c r="E22" s="179">
        <v>590000</v>
      </c>
      <c r="F22" s="179">
        <f t="shared" si="0"/>
        <v>590000</v>
      </c>
    </row>
    <row r="23" spans="1:7" x14ac:dyDescent="0.25">
      <c r="A23" s="1" t="s">
        <v>2306</v>
      </c>
      <c r="B23" s="2" t="s">
        <v>2555</v>
      </c>
      <c r="C23" s="3" t="s">
        <v>2307</v>
      </c>
      <c r="D23" s="4">
        <v>1</v>
      </c>
      <c r="E23" s="179">
        <v>90000</v>
      </c>
      <c r="F23" s="179">
        <f t="shared" si="0"/>
        <v>90000</v>
      </c>
      <c r="G23" s="15"/>
    </row>
    <row r="24" spans="1:7" ht="39" customHeight="1" x14ac:dyDescent="0.25">
      <c r="A24" s="270" t="s">
        <v>2308</v>
      </c>
      <c r="B24" s="271"/>
      <c r="C24" s="271"/>
      <c r="D24" s="271"/>
      <c r="E24" s="271"/>
      <c r="F24" s="272"/>
    </row>
    <row r="25" spans="1:7" x14ac:dyDescent="0.25">
      <c r="A25" s="174" t="s">
        <v>2309</v>
      </c>
      <c r="B25" s="176" t="s">
        <v>2490</v>
      </c>
      <c r="C25" s="178" t="s">
        <v>2310</v>
      </c>
      <c r="D25" s="176"/>
      <c r="E25" s="177"/>
      <c r="F25" s="177"/>
      <c r="G25" s="15"/>
    </row>
    <row r="26" spans="1:7" x14ac:dyDescent="0.25">
      <c r="A26" s="174" t="s">
        <v>2311</v>
      </c>
      <c r="B26" s="175" t="s">
        <v>2471</v>
      </c>
      <c r="C26" s="178" t="s">
        <v>2312</v>
      </c>
      <c r="D26" s="176">
        <v>1</v>
      </c>
      <c r="E26" s="179">
        <v>3360</v>
      </c>
      <c r="F26" s="179">
        <f t="shared" si="0"/>
        <v>3360</v>
      </c>
      <c r="G26" s="15"/>
    </row>
    <row r="27" spans="1:7" x14ac:dyDescent="0.25">
      <c r="A27" s="174" t="s">
        <v>2313</v>
      </c>
      <c r="B27" s="175" t="s">
        <v>2579</v>
      </c>
      <c r="C27" s="178" t="s">
        <v>2596</v>
      </c>
      <c r="D27" s="176">
        <v>1</v>
      </c>
      <c r="E27" s="179">
        <v>39820</v>
      </c>
      <c r="F27" s="179">
        <f t="shared" si="0"/>
        <v>39820</v>
      </c>
      <c r="G27" s="15"/>
    </row>
    <row r="28" spans="1:7" x14ac:dyDescent="0.25">
      <c r="A28" s="174" t="s">
        <v>2314</v>
      </c>
      <c r="B28" s="175" t="s">
        <v>2482</v>
      </c>
      <c r="C28" s="178" t="s">
        <v>2315</v>
      </c>
      <c r="D28" s="176">
        <v>1</v>
      </c>
      <c r="E28" s="179">
        <v>7200</v>
      </c>
      <c r="F28" s="179">
        <f t="shared" si="0"/>
        <v>7200</v>
      </c>
      <c r="G28" s="15"/>
    </row>
    <row r="29" spans="1:7" x14ac:dyDescent="0.25">
      <c r="A29" s="174" t="s">
        <v>2316</v>
      </c>
      <c r="B29" s="175" t="s">
        <v>2476</v>
      </c>
      <c r="C29" s="178" t="s">
        <v>2317</v>
      </c>
      <c r="D29" s="176">
        <v>1</v>
      </c>
      <c r="E29" s="179">
        <v>4950</v>
      </c>
      <c r="F29" s="179">
        <f t="shared" si="0"/>
        <v>4950</v>
      </c>
      <c r="G29" s="15"/>
    </row>
    <row r="30" spans="1:7" x14ac:dyDescent="0.25">
      <c r="A30" s="174" t="s">
        <v>2318</v>
      </c>
      <c r="B30" s="175" t="s">
        <v>2472</v>
      </c>
      <c r="C30" s="178" t="s">
        <v>2319</v>
      </c>
      <c r="D30" s="176">
        <v>1</v>
      </c>
      <c r="E30" s="179">
        <v>2930</v>
      </c>
      <c r="F30" s="179">
        <f t="shared" si="0"/>
        <v>2930</v>
      </c>
      <c r="G30" s="15"/>
    </row>
    <row r="31" spans="1:7" x14ac:dyDescent="0.25">
      <c r="A31" s="174" t="s">
        <v>2320</v>
      </c>
      <c r="B31" s="175" t="s">
        <v>2481</v>
      </c>
      <c r="C31" s="178" t="s">
        <v>2321</v>
      </c>
      <c r="D31" s="176">
        <v>1</v>
      </c>
      <c r="E31" s="179">
        <v>2300</v>
      </c>
      <c r="F31" s="179">
        <f t="shared" si="0"/>
        <v>2300</v>
      </c>
      <c r="G31" s="15"/>
    </row>
    <row r="32" spans="1:7" x14ac:dyDescent="0.25">
      <c r="A32" s="174" t="s">
        <v>2322</v>
      </c>
      <c r="B32" s="175" t="s">
        <v>2469</v>
      </c>
      <c r="C32" s="178" t="s">
        <v>2323</v>
      </c>
      <c r="D32" s="176">
        <v>1</v>
      </c>
      <c r="E32" s="179">
        <v>1700</v>
      </c>
      <c r="F32" s="179">
        <f t="shared" si="0"/>
        <v>1700</v>
      </c>
      <c r="G32" s="15"/>
    </row>
    <row r="33" spans="1:7" x14ac:dyDescent="0.25">
      <c r="A33" s="174" t="s">
        <v>2324</v>
      </c>
      <c r="B33" s="175" t="s">
        <v>2483</v>
      </c>
      <c r="C33" s="178" t="s">
        <v>2325</v>
      </c>
      <c r="D33" s="176">
        <v>1</v>
      </c>
      <c r="E33" s="179">
        <v>5200</v>
      </c>
      <c r="F33" s="179">
        <f t="shared" si="0"/>
        <v>5200</v>
      </c>
      <c r="G33" s="15"/>
    </row>
    <row r="34" spans="1:7" x14ac:dyDescent="0.25">
      <c r="A34" s="174" t="s">
        <v>2326</v>
      </c>
      <c r="B34" s="175" t="s">
        <v>2473</v>
      </c>
      <c r="C34" s="178" t="s">
        <v>2327</v>
      </c>
      <c r="D34" s="176">
        <v>1</v>
      </c>
      <c r="E34" s="179">
        <v>1920</v>
      </c>
      <c r="F34" s="179">
        <f t="shared" si="0"/>
        <v>1920</v>
      </c>
      <c r="G34" s="15"/>
    </row>
    <row r="35" spans="1:7" x14ac:dyDescent="0.25">
      <c r="A35" s="174" t="s">
        <v>2328</v>
      </c>
      <c r="B35" s="175" t="s">
        <v>2474</v>
      </c>
      <c r="C35" s="178" t="s">
        <v>2329</v>
      </c>
      <c r="D35" s="176">
        <v>1</v>
      </c>
      <c r="E35" s="179">
        <v>880</v>
      </c>
      <c r="F35" s="179">
        <f t="shared" si="0"/>
        <v>880</v>
      </c>
      <c r="G35" s="15"/>
    </row>
    <row r="36" spans="1:7" x14ac:dyDescent="0.25">
      <c r="A36" s="174" t="s">
        <v>2330</v>
      </c>
      <c r="B36" s="175" t="s">
        <v>2477</v>
      </c>
      <c r="C36" s="178" t="s">
        <v>2331</v>
      </c>
      <c r="D36" s="176">
        <v>1</v>
      </c>
      <c r="E36" s="179">
        <v>750</v>
      </c>
      <c r="F36" s="179">
        <f t="shared" si="0"/>
        <v>750</v>
      </c>
      <c r="G36" s="15"/>
    </row>
    <row r="37" spans="1:7" x14ac:dyDescent="0.25">
      <c r="A37" s="174" t="s">
        <v>2332</v>
      </c>
      <c r="B37" s="175" t="s">
        <v>2475</v>
      </c>
      <c r="C37" s="178" t="s">
        <v>2333</v>
      </c>
      <c r="D37" s="176">
        <v>1</v>
      </c>
      <c r="E37" s="179">
        <v>950</v>
      </c>
      <c r="F37" s="179">
        <f t="shared" si="0"/>
        <v>950</v>
      </c>
      <c r="G37" s="15"/>
    </row>
    <row r="38" spans="1:7" x14ac:dyDescent="0.25">
      <c r="A38" s="174" t="s">
        <v>2334</v>
      </c>
      <c r="B38" s="175" t="s">
        <v>2484</v>
      </c>
      <c r="C38" s="178" t="s">
        <v>2335</v>
      </c>
      <c r="D38" s="176">
        <v>1</v>
      </c>
      <c r="E38" s="179">
        <v>850</v>
      </c>
      <c r="F38" s="179">
        <f t="shared" si="0"/>
        <v>850</v>
      </c>
      <c r="G38" s="15"/>
    </row>
    <row r="39" spans="1:7" x14ac:dyDescent="0.25">
      <c r="A39" s="174" t="s">
        <v>2336</v>
      </c>
      <c r="B39" s="175" t="s">
        <v>2478</v>
      </c>
      <c r="C39" s="178" t="s">
        <v>2337</v>
      </c>
      <c r="D39" s="176">
        <v>1</v>
      </c>
      <c r="E39" s="179">
        <v>950</v>
      </c>
      <c r="F39" s="179">
        <f t="shared" si="0"/>
        <v>950</v>
      </c>
      <c r="G39" s="15"/>
    </row>
    <row r="40" spans="1:7" x14ac:dyDescent="0.25">
      <c r="A40" s="174" t="s">
        <v>2338</v>
      </c>
      <c r="B40" s="175" t="s">
        <v>2479</v>
      </c>
      <c r="C40" s="178" t="s">
        <v>2339</v>
      </c>
      <c r="D40" s="176">
        <v>1</v>
      </c>
      <c r="E40" s="179">
        <v>3200</v>
      </c>
      <c r="F40" s="179">
        <f t="shared" si="0"/>
        <v>3200</v>
      </c>
      <c r="G40" s="15"/>
    </row>
    <row r="41" spans="1:7" x14ac:dyDescent="0.25">
      <c r="A41" s="174" t="s">
        <v>2340</v>
      </c>
      <c r="B41" s="175" t="s">
        <v>2480</v>
      </c>
      <c r="C41" s="178" t="s">
        <v>2341</v>
      </c>
      <c r="D41" s="176">
        <v>1</v>
      </c>
      <c r="E41" s="179">
        <v>1600</v>
      </c>
      <c r="F41" s="179">
        <f t="shared" si="0"/>
        <v>1600</v>
      </c>
      <c r="G41" s="15"/>
    </row>
    <row r="42" spans="1:7" x14ac:dyDescent="0.25">
      <c r="A42" s="174" t="s">
        <v>2342</v>
      </c>
      <c r="B42" s="175" t="s">
        <v>1480</v>
      </c>
      <c r="C42" s="178" t="s">
        <v>1099</v>
      </c>
      <c r="D42" s="176">
        <v>1</v>
      </c>
      <c r="E42" s="179">
        <v>10200</v>
      </c>
      <c r="F42" s="179">
        <f t="shared" si="0"/>
        <v>10200</v>
      </c>
      <c r="G42" s="15"/>
    </row>
    <row r="43" spans="1:7" x14ac:dyDescent="0.25">
      <c r="A43" s="174" t="s">
        <v>2343</v>
      </c>
      <c r="B43" s="175" t="s">
        <v>2470</v>
      </c>
      <c r="C43" s="178" t="s">
        <v>2344</v>
      </c>
      <c r="D43" s="176">
        <v>1</v>
      </c>
      <c r="E43" s="179">
        <v>20990</v>
      </c>
      <c r="F43" s="179">
        <f t="shared" si="0"/>
        <v>20990</v>
      </c>
      <c r="G43" s="15"/>
    </row>
    <row r="44" spans="1:7" s="15" customFormat="1" ht="40.5" customHeight="1" x14ac:dyDescent="0.25">
      <c r="A44" s="270" t="s">
        <v>2359</v>
      </c>
      <c r="B44" s="271"/>
      <c r="C44" s="271"/>
      <c r="D44" s="271"/>
      <c r="E44" s="271"/>
      <c r="F44" s="272"/>
    </row>
    <row r="45" spans="1:7" x14ac:dyDescent="0.25">
      <c r="A45" s="24" t="s">
        <v>11</v>
      </c>
      <c r="B45" s="115"/>
      <c r="C45" s="141"/>
      <c r="D45" s="142"/>
      <c r="E45" s="137"/>
      <c r="F45" s="137"/>
      <c r="G45" s="15"/>
    </row>
    <row r="46" spans="1:7" ht="78" customHeight="1" x14ac:dyDescent="0.25">
      <c r="A46" s="174" t="s">
        <v>2345</v>
      </c>
      <c r="B46" s="175" t="s">
        <v>2647</v>
      </c>
      <c r="C46" s="185" t="s">
        <v>2258</v>
      </c>
      <c r="D46" s="180">
        <v>5</v>
      </c>
      <c r="E46" s="179">
        <v>55200</v>
      </c>
      <c r="F46" s="179">
        <f t="shared" ref="F46:F47" si="3">E46*D46</f>
        <v>276000</v>
      </c>
      <c r="G46" s="15"/>
    </row>
    <row r="47" spans="1:7" ht="30" x14ac:dyDescent="0.25">
      <c r="A47" s="174" t="s">
        <v>2346</v>
      </c>
      <c r="B47" s="175" t="s">
        <v>2648</v>
      </c>
      <c r="C47" s="185" t="s">
        <v>2260</v>
      </c>
      <c r="D47" s="180">
        <v>1</v>
      </c>
      <c r="E47" s="179">
        <v>145200</v>
      </c>
      <c r="F47" s="179">
        <f t="shared" si="3"/>
        <v>145200</v>
      </c>
      <c r="G47" s="15"/>
    </row>
    <row r="48" spans="1:7" ht="30" x14ac:dyDescent="0.25">
      <c r="A48" s="174" t="s">
        <v>2347</v>
      </c>
      <c r="B48" s="176"/>
      <c r="C48" s="178" t="s">
        <v>2262</v>
      </c>
      <c r="D48" s="176"/>
      <c r="E48" s="218" t="s">
        <v>2649</v>
      </c>
      <c r="F48" s="108"/>
      <c r="G48" s="15"/>
    </row>
    <row r="49" spans="1:7" ht="30" x14ac:dyDescent="0.25">
      <c r="A49" s="174" t="s">
        <v>2348</v>
      </c>
      <c r="B49" s="176"/>
      <c r="C49" s="178" t="s">
        <v>2264</v>
      </c>
      <c r="D49" s="176"/>
      <c r="E49" s="218" t="s">
        <v>2649</v>
      </c>
      <c r="F49" s="108"/>
      <c r="G49" s="15"/>
    </row>
    <row r="50" spans="1:7" x14ac:dyDescent="0.25">
      <c r="A50" s="124" t="s">
        <v>15</v>
      </c>
      <c r="B50" s="125"/>
      <c r="C50" s="145"/>
      <c r="D50" s="31"/>
      <c r="E50" s="27"/>
      <c r="F50" s="27"/>
      <c r="G50" s="15"/>
    </row>
    <row r="51" spans="1:7" ht="30" x14ac:dyDescent="0.25">
      <c r="A51" s="174" t="s">
        <v>2349</v>
      </c>
      <c r="B51" s="175" t="s">
        <v>2650</v>
      </c>
      <c r="C51" s="178" t="s">
        <v>2267</v>
      </c>
      <c r="D51" s="176">
        <v>15</v>
      </c>
      <c r="E51" s="179">
        <v>59000</v>
      </c>
      <c r="F51" s="179">
        <f t="shared" ref="F51:F60" si="4">E51*D51</f>
        <v>885000</v>
      </c>
      <c r="G51" s="15"/>
    </row>
    <row r="52" spans="1:7" ht="61.5" customHeight="1" x14ac:dyDescent="0.25">
      <c r="A52" s="174" t="s">
        <v>2350</v>
      </c>
      <c r="B52" s="175" t="s">
        <v>2730</v>
      </c>
      <c r="C52" s="178" t="s">
        <v>2269</v>
      </c>
      <c r="D52" s="176">
        <v>1</v>
      </c>
      <c r="E52" s="179">
        <v>66000</v>
      </c>
      <c r="F52" s="179">
        <f t="shared" si="4"/>
        <v>66000</v>
      </c>
      <c r="G52" s="15"/>
    </row>
    <row r="53" spans="1:7" ht="30" x14ac:dyDescent="0.25">
      <c r="A53" s="174" t="s">
        <v>2351</v>
      </c>
      <c r="B53" s="175" t="s">
        <v>2652</v>
      </c>
      <c r="C53" s="178" t="s">
        <v>1180</v>
      </c>
      <c r="D53" s="176">
        <v>3</v>
      </c>
      <c r="E53" s="179">
        <v>85000</v>
      </c>
      <c r="F53" s="179">
        <f t="shared" si="4"/>
        <v>255000</v>
      </c>
      <c r="G53" s="15"/>
    </row>
    <row r="54" spans="1:7" ht="48" customHeight="1" x14ac:dyDescent="0.25">
      <c r="A54" s="174" t="s">
        <v>2352</v>
      </c>
      <c r="B54" s="175" t="s">
        <v>2653</v>
      </c>
      <c r="C54" s="178" t="s">
        <v>2272</v>
      </c>
      <c r="D54" s="176">
        <v>3</v>
      </c>
      <c r="E54" s="179">
        <v>143000</v>
      </c>
      <c r="F54" s="179">
        <f t="shared" si="4"/>
        <v>429000</v>
      </c>
      <c r="G54" s="15"/>
    </row>
    <row r="55" spans="1:7" x14ac:dyDescent="0.25">
      <c r="A55" s="174" t="s">
        <v>2353</v>
      </c>
      <c r="B55" s="175" t="s">
        <v>2654</v>
      </c>
      <c r="C55" s="178" t="s">
        <v>2274</v>
      </c>
      <c r="D55" s="176">
        <v>3</v>
      </c>
      <c r="E55" s="179">
        <v>16200</v>
      </c>
      <c r="F55" s="179">
        <f t="shared" si="4"/>
        <v>48600</v>
      </c>
      <c r="G55" s="15"/>
    </row>
    <row r="56" spans="1:7" ht="30" x14ac:dyDescent="0.25">
      <c r="A56" s="174" t="s">
        <v>2354</v>
      </c>
      <c r="B56" s="175" t="s">
        <v>2732</v>
      </c>
      <c r="C56" s="178" t="s">
        <v>1181</v>
      </c>
      <c r="D56" s="176">
        <v>1</v>
      </c>
      <c r="E56" s="179">
        <v>77000</v>
      </c>
      <c r="F56" s="179">
        <f t="shared" si="4"/>
        <v>77000</v>
      </c>
      <c r="G56" s="15"/>
    </row>
    <row r="57" spans="1:7" ht="30" x14ac:dyDescent="0.25">
      <c r="A57" s="174" t="s">
        <v>2355</v>
      </c>
      <c r="B57" s="175" t="s">
        <v>2655</v>
      </c>
      <c r="C57" s="178" t="s">
        <v>1182</v>
      </c>
      <c r="D57" s="176">
        <v>1</v>
      </c>
      <c r="E57" s="179">
        <v>90000</v>
      </c>
      <c r="F57" s="179">
        <f t="shared" si="4"/>
        <v>90000</v>
      </c>
      <c r="G57" s="15"/>
    </row>
    <row r="58" spans="1:7" x14ac:dyDescent="0.25">
      <c r="A58" s="174" t="s">
        <v>2356</v>
      </c>
      <c r="B58" s="175" t="s">
        <v>2656</v>
      </c>
      <c r="C58" s="178" t="s">
        <v>2278</v>
      </c>
      <c r="D58" s="176">
        <v>5</v>
      </c>
      <c r="E58" s="179">
        <v>8800</v>
      </c>
      <c r="F58" s="179">
        <f t="shared" si="4"/>
        <v>44000</v>
      </c>
      <c r="G58" s="15"/>
    </row>
    <row r="59" spans="1:7" ht="23.25" customHeight="1" x14ac:dyDescent="0.25">
      <c r="A59" s="174" t="s">
        <v>2357</v>
      </c>
      <c r="B59" s="175" t="s">
        <v>2657</v>
      </c>
      <c r="C59" s="178" t="s">
        <v>779</v>
      </c>
      <c r="D59" s="176">
        <v>1</v>
      </c>
      <c r="E59" s="179">
        <v>106000</v>
      </c>
      <c r="F59" s="179">
        <f t="shared" si="4"/>
        <v>106000</v>
      </c>
      <c r="G59" s="15"/>
    </row>
    <row r="60" spans="1:7" x14ac:dyDescent="0.25">
      <c r="A60" s="174" t="s">
        <v>2358</v>
      </c>
      <c r="B60" s="175" t="s">
        <v>2731</v>
      </c>
      <c r="C60" s="178" t="s">
        <v>2281</v>
      </c>
      <c r="D60" s="176">
        <v>1</v>
      </c>
      <c r="E60" s="179">
        <v>121500</v>
      </c>
      <c r="F60" s="179">
        <f t="shared" si="4"/>
        <v>121500</v>
      </c>
      <c r="G60" s="15"/>
    </row>
    <row r="61" spans="1:7" x14ac:dyDescent="0.25">
      <c r="A61" s="24" t="s">
        <v>711</v>
      </c>
      <c r="B61" s="2"/>
      <c r="C61" s="30"/>
      <c r="D61" s="31"/>
      <c r="E61" s="27"/>
      <c r="F61" s="108"/>
    </row>
    <row r="62" spans="1:7" x14ac:dyDescent="0.25">
      <c r="A62" s="24" t="s">
        <v>11</v>
      </c>
      <c r="B62" s="2"/>
      <c r="C62" s="30"/>
      <c r="D62" s="31"/>
      <c r="E62" s="27"/>
      <c r="F62" s="108"/>
    </row>
    <row r="63" spans="1:7" x14ac:dyDescent="0.25">
      <c r="A63" s="24" t="s">
        <v>2362</v>
      </c>
      <c r="B63" s="2" t="s">
        <v>2485</v>
      </c>
      <c r="C63" s="30" t="s">
        <v>2360</v>
      </c>
      <c r="D63" s="31">
        <v>1</v>
      </c>
      <c r="E63" s="179">
        <v>72600</v>
      </c>
      <c r="F63" s="179">
        <f>E63*D63</f>
        <v>72600</v>
      </c>
    </row>
    <row r="64" spans="1:7" ht="30" x14ac:dyDescent="0.25">
      <c r="A64" s="24" t="s">
        <v>2363</v>
      </c>
      <c r="B64" s="2" t="s">
        <v>1652</v>
      </c>
      <c r="C64" s="30" t="s">
        <v>724</v>
      </c>
      <c r="D64" s="31">
        <v>1</v>
      </c>
      <c r="E64" s="179">
        <v>24900</v>
      </c>
      <c r="F64" s="179">
        <f>E64*D64</f>
        <v>24900</v>
      </c>
    </row>
    <row r="65" spans="1:6" ht="30" x14ac:dyDescent="0.25">
      <c r="A65" s="24" t="s">
        <v>2364</v>
      </c>
      <c r="B65" s="2" t="s">
        <v>1653</v>
      </c>
      <c r="C65" s="30" t="s">
        <v>2361</v>
      </c>
      <c r="D65" s="31">
        <v>1</v>
      </c>
      <c r="E65" s="179">
        <v>160900</v>
      </c>
      <c r="F65" s="179">
        <f>E65*D65</f>
        <v>160900</v>
      </c>
    </row>
    <row r="66" spans="1:6" x14ac:dyDescent="0.25">
      <c r="A66" s="24" t="s">
        <v>2365</v>
      </c>
      <c r="B66" s="2" t="s">
        <v>1645</v>
      </c>
      <c r="C66" s="30" t="s">
        <v>713</v>
      </c>
      <c r="D66" s="31">
        <v>5</v>
      </c>
      <c r="E66" s="179">
        <v>340</v>
      </c>
      <c r="F66" s="179">
        <v>500</v>
      </c>
    </row>
    <row r="67" spans="1:6" x14ac:dyDescent="0.25">
      <c r="A67" s="24" t="s">
        <v>2366</v>
      </c>
      <c r="B67" s="2" t="s">
        <v>1646</v>
      </c>
      <c r="C67" s="30" t="s">
        <v>714</v>
      </c>
      <c r="D67" s="31">
        <v>5</v>
      </c>
      <c r="E67" s="179">
        <v>150</v>
      </c>
      <c r="F67" s="179">
        <f>E67*D67</f>
        <v>750</v>
      </c>
    </row>
    <row r="68" spans="1:6" x14ac:dyDescent="0.25">
      <c r="A68" s="24" t="s">
        <v>2367</v>
      </c>
      <c r="B68" s="2" t="s">
        <v>2751</v>
      </c>
      <c r="C68" s="30" t="s">
        <v>715</v>
      </c>
      <c r="D68" s="31">
        <v>5</v>
      </c>
      <c r="E68" s="179">
        <v>60</v>
      </c>
      <c r="F68" s="179">
        <f>E68*D68</f>
        <v>300</v>
      </c>
    </row>
    <row r="69" spans="1:6" x14ac:dyDescent="0.25">
      <c r="A69" s="174" t="s">
        <v>2368</v>
      </c>
      <c r="B69" s="175" t="s">
        <v>2486</v>
      </c>
      <c r="C69" s="178" t="s">
        <v>2369</v>
      </c>
      <c r="D69" s="176">
        <v>5</v>
      </c>
      <c r="E69" s="179">
        <v>130</v>
      </c>
      <c r="F69" s="179">
        <f t="shared" ref="F69:F71" si="5">E69*D69</f>
        <v>650</v>
      </c>
    </row>
    <row r="70" spans="1:6" x14ac:dyDescent="0.25">
      <c r="A70" s="174" t="s">
        <v>2370</v>
      </c>
      <c r="B70" s="175" t="s">
        <v>2374</v>
      </c>
      <c r="C70" s="178" t="s">
        <v>2371</v>
      </c>
      <c r="D70" s="176">
        <v>1</v>
      </c>
      <c r="E70" s="179">
        <v>580</v>
      </c>
      <c r="F70" s="179">
        <f t="shared" si="5"/>
        <v>580</v>
      </c>
    </row>
    <row r="71" spans="1:6" x14ac:dyDescent="0.25">
      <c r="A71" s="174" t="s">
        <v>2372</v>
      </c>
      <c r="B71" s="175" t="s">
        <v>2487</v>
      </c>
      <c r="C71" s="178" t="s">
        <v>2373</v>
      </c>
      <c r="D71" s="176">
        <v>5</v>
      </c>
      <c r="E71" s="179">
        <v>150</v>
      </c>
      <c r="F71" s="179">
        <f t="shared" si="5"/>
        <v>750</v>
      </c>
    </row>
    <row r="72" spans="1:6" x14ac:dyDescent="0.25">
      <c r="A72" s="24" t="s">
        <v>2378</v>
      </c>
      <c r="B72" s="2" t="s">
        <v>2755</v>
      </c>
      <c r="C72" s="30" t="s">
        <v>717</v>
      </c>
      <c r="D72" s="31">
        <v>3</v>
      </c>
      <c r="E72" s="179">
        <v>240</v>
      </c>
      <c r="F72" s="179">
        <f t="shared" ref="F72:F83" si="6">E72*D72</f>
        <v>720</v>
      </c>
    </row>
    <row r="73" spans="1:6" x14ac:dyDescent="0.25">
      <c r="A73" s="24" t="s">
        <v>2379</v>
      </c>
      <c r="B73" s="2" t="s">
        <v>1647</v>
      </c>
      <c r="C73" s="30" t="s">
        <v>716</v>
      </c>
      <c r="D73" s="31">
        <v>5</v>
      </c>
      <c r="E73" s="179">
        <v>450</v>
      </c>
      <c r="F73" s="179">
        <f t="shared" si="6"/>
        <v>2250</v>
      </c>
    </row>
    <row r="74" spans="1:6" x14ac:dyDescent="0.25">
      <c r="A74" s="24" t="s">
        <v>2380</v>
      </c>
      <c r="B74" s="2" t="s">
        <v>1738</v>
      </c>
      <c r="C74" s="30" t="s">
        <v>906</v>
      </c>
      <c r="D74" s="31">
        <v>5</v>
      </c>
      <c r="E74" s="179">
        <v>110</v>
      </c>
      <c r="F74" s="179">
        <f t="shared" si="6"/>
        <v>550</v>
      </c>
    </row>
    <row r="75" spans="1:6" x14ac:dyDescent="0.25">
      <c r="A75" s="24" t="s">
        <v>2381</v>
      </c>
      <c r="B75" s="2" t="s">
        <v>1787</v>
      </c>
      <c r="C75" s="30" t="s">
        <v>907</v>
      </c>
      <c r="D75" s="31">
        <v>5</v>
      </c>
      <c r="E75" s="179">
        <v>90</v>
      </c>
      <c r="F75" s="179">
        <f t="shared" si="6"/>
        <v>450</v>
      </c>
    </row>
    <row r="76" spans="1:6" x14ac:dyDescent="0.25">
      <c r="A76" s="24" t="s">
        <v>2382</v>
      </c>
      <c r="B76" s="2" t="s">
        <v>1648</v>
      </c>
      <c r="C76" s="30" t="s">
        <v>718</v>
      </c>
      <c r="D76" s="31">
        <v>3</v>
      </c>
      <c r="E76" s="179">
        <v>12000</v>
      </c>
      <c r="F76" s="179">
        <f t="shared" si="6"/>
        <v>36000</v>
      </c>
    </row>
    <row r="77" spans="1:6" x14ac:dyDescent="0.25">
      <c r="A77" s="24" t="s">
        <v>2383</v>
      </c>
      <c r="B77" s="2" t="s">
        <v>1649</v>
      </c>
      <c r="C77" s="30" t="s">
        <v>719</v>
      </c>
      <c r="D77" s="31">
        <v>3</v>
      </c>
      <c r="E77" s="179">
        <v>1010</v>
      </c>
      <c r="F77" s="179">
        <f t="shared" si="6"/>
        <v>3030</v>
      </c>
    </row>
    <row r="78" spans="1:6" x14ac:dyDescent="0.25">
      <c r="A78" s="24" t="s">
        <v>2384</v>
      </c>
      <c r="B78" s="2" t="s">
        <v>1650</v>
      </c>
      <c r="C78" s="30" t="s">
        <v>720</v>
      </c>
      <c r="D78" s="31">
        <v>3</v>
      </c>
      <c r="E78" s="179">
        <v>1300</v>
      </c>
      <c r="F78" s="179">
        <f t="shared" si="6"/>
        <v>3900</v>
      </c>
    </row>
    <row r="79" spans="1:6" x14ac:dyDescent="0.25">
      <c r="A79" s="24" t="s">
        <v>2385</v>
      </c>
      <c r="B79" s="2" t="s">
        <v>1815</v>
      </c>
      <c r="C79" s="30" t="s">
        <v>721</v>
      </c>
      <c r="D79" s="31">
        <v>3</v>
      </c>
      <c r="E79" s="179">
        <v>3000</v>
      </c>
      <c r="F79" s="179">
        <f t="shared" si="6"/>
        <v>9000</v>
      </c>
    </row>
    <row r="80" spans="1:6" x14ac:dyDescent="0.25">
      <c r="A80" s="174" t="s">
        <v>2375</v>
      </c>
      <c r="B80" s="175" t="s">
        <v>2377</v>
      </c>
      <c r="C80" s="178" t="s">
        <v>2376</v>
      </c>
      <c r="D80" s="176">
        <v>3</v>
      </c>
      <c r="E80" s="179">
        <v>350</v>
      </c>
      <c r="F80" s="179">
        <f t="shared" si="6"/>
        <v>1050</v>
      </c>
    </row>
    <row r="81" spans="1:6" x14ac:dyDescent="0.25">
      <c r="A81" s="1" t="s">
        <v>15</v>
      </c>
      <c r="B81" s="2"/>
      <c r="C81" s="71"/>
      <c r="D81" s="4"/>
      <c r="E81" s="25"/>
      <c r="F81" s="109"/>
    </row>
    <row r="82" spans="1:6" ht="30" x14ac:dyDescent="0.25">
      <c r="A82" s="174" t="s">
        <v>2386</v>
      </c>
      <c r="B82" s="175" t="s">
        <v>2495</v>
      </c>
      <c r="C82" s="185" t="s">
        <v>2387</v>
      </c>
      <c r="D82" s="176">
        <v>1</v>
      </c>
      <c r="E82" s="179">
        <v>1200</v>
      </c>
      <c r="F82" s="179">
        <f t="shared" si="6"/>
        <v>1200</v>
      </c>
    </row>
    <row r="83" spans="1:6" x14ac:dyDescent="0.25">
      <c r="A83" s="174" t="s">
        <v>2388</v>
      </c>
      <c r="B83" s="175" t="s">
        <v>2488</v>
      </c>
      <c r="C83" s="185" t="s">
        <v>2389</v>
      </c>
      <c r="D83" s="176">
        <v>1</v>
      </c>
      <c r="E83" s="179">
        <v>850</v>
      </c>
      <c r="F83" s="179">
        <f t="shared" si="6"/>
        <v>850</v>
      </c>
    </row>
    <row r="84" spans="1:6" x14ac:dyDescent="0.25">
      <c r="A84" s="24" t="s">
        <v>2398</v>
      </c>
      <c r="B84" s="2" t="s">
        <v>1644</v>
      </c>
      <c r="C84" s="30" t="s">
        <v>712</v>
      </c>
      <c r="D84" s="31">
        <v>5</v>
      </c>
      <c r="E84" s="179">
        <v>80</v>
      </c>
      <c r="F84" s="179">
        <f>E84*D84</f>
        <v>400</v>
      </c>
    </row>
    <row r="85" spans="1:6" ht="60" x14ac:dyDescent="0.25">
      <c r="A85" s="24" t="s">
        <v>2399</v>
      </c>
      <c r="B85" s="175" t="s">
        <v>2497</v>
      </c>
      <c r="C85" s="30" t="s">
        <v>2390</v>
      </c>
      <c r="D85" s="31">
        <v>5</v>
      </c>
      <c r="E85" s="179">
        <v>150</v>
      </c>
      <c r="F85" s="179">
        <f>E85*D85</f>
        <v>750</v>
      </c>
    </row>
    <row r="86" spans="1:6" ht="30" x14ac:dyDescent="0.25">
      <c r="A86" s="174" t="s">
        <v>2391</v>
      </c>
      <c r="B86" s="175" t="s">
        <v>2489</v>
      </c>
      <c r="C86" s="178" t="s">
        <v>2392</v>
      </c>
      <c r="D86" s="69">
        <v>1</v>
      </c>
      <c r="E86" s="179">
        <v>2250</v>
      </c>
      <c r="F86" s="179">
        <f t="shared" ref="F86:F88" si="7">E86*D86</f>
        <v>2250</v>
      </c>
    </row>
    <row r="87" spans="1:6" ht="75" x14ac:dyDescent="0.25">
      <c r="A87" s="174" t="s">
        <v>2393</v>
      </c>
      <c r="B87" s="176" t="s">
        <v>2490</v>
      </c>
      <c r="C87" s="178" t="s">
        <v>2394</v>
      </c>
      <c r="D87" s="69"/>
      <c r="E87" s="179"/>
      <c r="F87" s="179"/>
    </row>
    <row r="88" spans="1:6" x14ac:dyDescent="0.25">
      <c r="A88" s="174" t="s">
        <v>2395</v>
      </c>
      <c r="B88" s="175" t="s">
        <v>2710</v>
      </c>
      <c r="C88" s="178" t="s">
        <v>2496</v>
      </c>
      <c r="D88" s="69">
        <v>1</v>
      </c>
      <c r="E88" s="179">
        <v>1500</v>
      </c>
      <c r="F88" s="179">
        <f t="shared" si="7"/>
        <v>1500</v>
      </c>
    </row>
    <row r="89" spans="1:6" x14ac:dyDescent="0.25">
      <c r="A89" s="24" t="s">
        <v>2397</v>
      </c>
      <c r="B89" s="2" t="s">
        <v>2782</v>
      </c>
      <c r="C89" s="30" t="s">
        <v>2396</v>
      </c>
      <c r="D89" s="31">
        <v>1</v>
      </c>
      <c r="E89" s="179">
        <v>32360</v>
      </c>
      <c r="F89" s="179">
        <f>E89*D89</f>
        <v>32360</v>
      </c>
    </row>
    <row r="90" spans="1:6" x14ac:dyDescent="0.25">
      <c r="A90" s="24" t="s">
        <v>722</v>
      </c>
      <c r="B90" s="2"/>
      <c r="C90" s="63"/>
      <c r="D90" s="31"/>
      <c r="E90" s="27"/>
      <c r="F90" s="108"/>
    </row>
    <row r="91" spans="1:6" x14ac:dyDescent="0.25">
      <c r="A91" s="24" t="s">
        <v>11</v>
      </c>
      <c r="B91" s="2"/>
      <c r="C91" s="63"/>
      <c r="D91" s="31"/>
      <c r="E91" s="27"/>
      <c r="F91" s="108"/>
    </row>
    <row r="92" spans="1:6" ht="30" x14ac:dyDescent="0.25">
      <c r="A92" s="24" t="s">
        <v>2400</v>
      </c>
      <c r="B92" s="2" t="s">
        <v>1642</v>
      </c>
      <c r="C92" s="30" t="s">
        <v>2401</v>
      </c>
      <c r="D92" s="69">
        <v>1</v>
      </c>
      <c r="E92" s="179">
        <v>3800</v>
      </c>
      <c r="F92" s="179">
        <f>E92*D92</f>
        <v>3800</v>
      </c>
    </row>
    <row r="93" spans="1:6" ht="30" x14ac:dyDescent="0.25">
      <c r="A93" s="24" t="s">
        <v>2402</v>
      </c>
      <c r="B93" s="2" t="s">
        <v>1643</v>
      </c>
      <c r="C93" s="30" t="s">
        <v>2403</v>
      </c>
      <c r="D93" s="31">
        <v>1</v>
      </c>
      <c r="E93" s="179">
        <v>3800</v>
      </c>
      <c r="F93" s="179">
        <f>E93*D93</f>
        <v>3800</v>
      </c>
    </row>
    <row r="94" spans="1:6" ht="30" x14ac:dyDescent="0.25">
      <c r="A94" s="174" t="s">
        <v>2404</v>
      </c>
      <c r="B94" s="175" t="s">
        <v>2410</v>
      </c>
      <c r="C94" s="178" t="s">
        <v>2405</v>
      </c>
      <c r="D94" s="176">
        <v>1</v>
      </c>
      <c r="E94" s="179">
        <v>4300</v>
      </c>
      <c r="F94" s="179">
        <f t="shared" ref="F94:F98" si="8">E94*D94</f>
        <v>4300</v>
      </c>
    </row>
    <row r="95" spans="1:6" ht="33.75" customHeight="1" x14ac:dyDescent="0.25">
      <c r="A95" s="174" t="s">
        <v>2406</v>
      </c>
      <c r="B95" s="175" t="s">
        <v>2411</v>
      </c>
      <c r="C95" s="178" t="s">
        <v>2407</v>
      </c>
      <c r="D95" s="176">
        <v>1</v>
      </c>
      <c r="E95" s="179">
        <v>4300</v>
      </c>
      <c r="F95" s="179">
        <f t="shared" si="8"/>
        <v>4300</v>
      </c>
    </row>
    <row r="96" spans="1:6" x14ac:dyDescent="0.25">
      <c r="A96" s="174" t="s">
        <v>2408</v>
      </c>
      <c r="B96" s="175" t="s">
        <v>2681</v>
      </c>
      <c r="C96" s="178" t="s">
        <v>2409</v>
      </c>
      <c r="D96" s="176">
        <v>1</v>
      </c>
      <c r="E96" s="179">
        <v>13200</v>
      </c>
      <c r="F96" s="179">
        <f t="shared" si="8"/>
        <v>13200</v>
      </c>
    </row>
    <row r="97" spans="1:7" ht="30" x14ac:dyDescent="0.25">
      <c r="A97" s="174" t="s">
        <v>2412</v>
      </c>
      <c r="B97" s="175" t="s">
        <v>2493</v>
      </c>
      <c r="C97" s="178" t="s">
        <v>2494</v>
      </c>
      <c r="D97" s="176">
        <v>5</v>
      </c>
      <c r="E97" s="179">
        <v>44000</v>
      </c>
      <c r="F97" s="179">
        <f t="shared" si="8"/>
        <v>220000</v>
      </c>
    </row>
    <row r="98" spans="1:7" ht="45" x14ac:dyDescent="0.25">
      <c r="A98" s="174" t="s">
        <v>2413</v>
      </c>
      <c r="B98" s="175" t="s">
        <v>2492</v>
      </c>
      <c r="C98" s="178" t="s">
        <v>2414</v>
      </c>
      <c r="D98" s="176">
        <v>5</v>
      </c>
      <c r="E98" s="179">
        <v>7600</v>
      </c>
      <c r="F98" s="179">
        <f t="shared" si="8"/>
        <v>38000</v>
      </c>
    </row>
    <row r="99" spans="1:7" x14ac:dyDescent="0.25">
      <c r="A99" s="24" t="s">
        <v>2415</v>
      </c>
      <c r="B99" s="2" t="s">
        <v>2419</v>
      </c>
      <c r="C99" s="30" t="s">
        <v>2416</v>
      </c>
      <c r="D99" s="31">
        <v>5</v>
      </c>
      <c r="E99" s="179">
        <v>48700</v>
      </c>
      <c r="F99" s="179">
        <f t="shared" ref="F99:F101" si="9">E99*D99</f>
        <v>243500</v>
      </c>
      <c r="G99" s="77"/>
    </row>
    <row r="100" spans="1:7" ht="30" x14ac:dyDescent="0.25">
      <c r="A100" s="24" t="s">
        <v>2417</v>
      </c>
      <c r="B100" s="2" t="s">
        <v>2498</v>
      </c>
      <c r="C100" s="30" t="s">
        <v>2418</v>
      </c>
      <c r="D100" s="31">
        <v>1</v>
      </c>
      <c r="E100" s="179">
        <v>142000</v>
      </c>
      <c r="F100" s="179">
        <f t="shared" si="9"/>
        <v>142000</v>
      </c>
      <c r="G100" s="77"/>
    </row>
    <row r="101" spans="1:7" x14ac:dyDescent="0.25">
      <c r="A101" s="24" t="s">
        <v>2420</v>
      </c>
      <c r="B101" s="2" t="s">
        <v>1651</v>
      </c>
      <c r="C101" s="30" t="s">
        <v>723</v>
      </c>
      <c r="D101" s="31">
        <v>1</v>
      </c>
      <c r="E101" s="179">
        <v>28800</v>
      </c>
      <c r="F101" s="179">
        <f t="shared" si="9"/>
        <v>28800</v>
      </c>
    </row>
    <row r="102" spans="1:7" x14ac:dyDescent="0.25">
      <c r="A102" s="1" t="s">
        <v>1160</v>
      </c>
      <c r="B102" s="2"/>
      <c r="C102" s="71"/>
      <c r="D102" s="4"/>
      <c r="E102" s="25"/>
      <c r="F102" s="109"/>
    </row>
    <row r="103" spans="1:7" x14ac:dyDescent="0.25">
      <c r="A103" s="1" t="s">
        <v>15</v>
      </c>
      <c r="B103" s="2"/>
      <c r="C103" s="71"/>
      <c r="D103" s="4"/>
      <c r="E103" s="25"/>
      <c r="F103" s="109"/>
    </row>
    <row r="104" spans="1:7" ht="30" x14ac:dyDescent="0.25">
      <c r="A104" s="1" t="s">
        <v>2421</v>
      </c>
      <c r="B104" s="2" t="s">
        <v>2525</v>
      </c>
      <c r="C104" s="3" t="s">
        <v>1161</v>
      </c>
      <c r="D104" s="4">
        <v>1</v>
      </c>
      <c r="E104" s="179">
        <v>564300</v>
      </c>
      <c r="F104" s="179">
        <f t="shared" ref="F104:F107" si="10">E104*D104</f>
        <v>564300</v>
      </c>
    </row>
    <row r="105" spans="1:7" ht="30" x14ac:dyDescent="0.25">
      <c r="A105" s="1" t="s">
        <v>2422</v>
      </c>
      <c r="B105" s="2" t="s">
        <v>2526</v>
      </c>
      <c r="C105" s="3" t="s">
        <v>1162</v>
      </c>
      <c r="D105" s="4">
        <v>1</v>
      </c>
      <c r="E105" s="179">
        <v>280000</v>
      </c>
      <c r="F105" s="179">
        <f t="shared" si="10"/>
        <v>280000</v>
      </c>
    </row>
    <row r="106" spans="1:7" ht="31.5" customHeight="1" x14ac:dyDescent="0.25">
      <c r="A106" s="1" t="s">
        <v>2423</v>
      </c>
      <c r="B106" s="2" t="s">
        <v>2527</v>
      </c>
      <c r="C106" s="3" t="s">
        <v>2424</v>
      </c>
      <c r="D106" s="4">
        <v>1</v>
      </c>
      <c r="E106" s="179">
        <v>88200</v>
      </c>
      <c r="F106" s="179">
        <f t="shared" si="10"/>
        <v>88200</v>
      </c>
    </row>
    <row r="107" spans="1:7" ht="30" x14ac:dyDescent="0.25">
      <c r="A107" s="1" t="s">
        <v>2425</v>
      </c>
      <c r="B107" s="2" t="s">
        <v>2528</v>
      </c>
      <c r="C107" s="3" t="s">
        <v>1163</v>
      </c>
      <c r="D107" s="4">
        <v>1</v>
      </c>
      <c r="E107" s="179">
        <v>19200</v>
      </c>
      <c r="F107" s="179">
        <f t="shared" si="10"/>
        <v>19200</v>
      </c>
    </row>
    <row r="108" spans="1:7" x14ac:dyDescent="0.25">
      <c r="A108" s="24" t="s">
        <v>14</v>
      </c>
      <c r="B108" s="2"/>
      <c r="C108" s="30"/>
      <c r="D108" s="31"/>
      <c r="E108" s="27"/>
      <c r="F108" s="108"/>
    </row>
    <row r="109" spans="1:7" x14ac:dyDescent="0.25">
      <c r="A109" s="24" t="s">
        <v>11</v>
      </c>
      <c r="B109" s="2"/>
      <c r="C109" s="30"/>
      <c r="D109" s="31"/>
      <c r="E109" s="27"/>
      <c r="F109" s="108"/>
    </row>
    <row r="110" spans="1:7" x14ac:dyDescent="0.25">
      <c r="A110" s="121" t="s">
        <v>13</v>
      </c>
      <c r="B110" s="37" t="s">
        <v>1639</v>
      </c>
      <c r="C110" s="30" t="s">
        <v>2426</v>
      </c>
      <c r="D110" s="168">
        <v>1</v>
      </c>
      <c r="E110" s="179">
        <v>5300</v>
      </c>
      <c r="F110" s="179">
        <f>E110*D110</f>
        <v>5300</v>
      </c>
    </row>
    <row r="111" spans="1:7" ht="30" x14ac:dyDescent="0.25">
      <c r="A111" s="171" t="s">
        <v>2427</v>
      </c>
      <c r="B111" s="37" t="s">
        <v>2529</v>
      </c>
      <c r="C111" s="178" t="s">
        <v>2428</v>
      </c>
      <c r="D111" s="176">
        <v>1</v>
      </c>
      <c r="E111" s="179">
        <v>8370</v>
      </c>
      <c r="F111" s="179">
        <f t="shared" ref="F111:F112" si="11">E111*D111</f>
        <v>8370</v>
      </c>
    </row>
    <row r="112" spans="1:7" ht="30" x14ac:dyDescent="0.25">
      <c r="A112" s="171" t="s">
        <v>2429</v>
      </c>
      <c r="B112" s="175" t="s">
        <v>2695</v>
      </c>
      <c r="C112" s="178" t="s">
        <v>2430</v>
      </c>
      <c r="D112" s="176">
        <v>1</v>
      </c>
      <c r="E112" s="179">
        <v>19700</v>
      </c>
      <c r="F112" s="179">
        <f t="shared" si="11"/>
        <v>19700</v>
      </c>
    </row>
    <row r="113" spans="1:6" x14ac:dyDescent="0.25">
      <c r="A113" s="24" t="s">
        <v>15</v>
      </c>
      <c r="B113" s="2"/>
      <c r="C113" s="30"/>
      <c r="D113" s="31"/>
      <c r="E113" s="179"/>
      <c r="F113" s="179"/>
    </row>
    <row r="114" spans="1:6" ht="16.5" customHeight="1" x14ac:dyDescent="0.25">
      <c r="A114" s="121" t="s">
        <v>1828</v>
      </c>
      <c r="B114" s="37" t="s">
        <v>1640</v>
      </c>
      <c r="C114" s="30" t="s">
        <v>2431</v>
      </c>
      <c r="D114" s="31">
        <v>1</v>
      </c>
      <c r="E114" s="179">
        <v>38920</v>
      </c>
      <c r="F114" s="179">
        <f>E114*D114</f>
        <v>38920</v>
      </c>
    </row>
    <row r="115" spans="1:6" x14ac:dyDescent="0.25">
      <c r="A115" s="24" t="s">
        <v>12</v>
      </c>
      <c r="B115" s="2"/>
      <c r="C115" s="30"/>
      <c r="D115" s="31"/>
      <c r="E115" s="179"/>
      <c r="F115" s="179"/>
    </row>
    <row r="116" spans="1:6" x14ac:dyDescent="0.25">
      <c r="A116" s="24" t="s">
        <v>11</v>
      </c>
      <c r="B116" s="2"/>
      <c r="C116" s="30"/>
      <c r="D116" s="31"/>
      <c r="E116" s="179"/>
      <c r="F116" s="179"/>
    </row>
    <row r="117" spans="1:6" ht="30" x14ac:dyDescent="0.25">
      <c r="A117" s="24" t="s">
        <v>1827</v>
      </c>
      <c r="B117" s="2" t="s">
        <v>1638</v>
      </c>
      <c r="C117" s="30" t="s">
        <v>2432</v>
      </c>
      <c r="D117" s="31">
        <v>1</v>
      </c>
      <c r="E117" s="179">
        <v>18800</v>
      </c>
      <c r="F117" s="179">
        <f>E117*D117</f>
        <v>18800</v>
      </c>
    </row>
    <row r="118" spans="1:6" x14ac:dyDescent="0.25">
      <c r="A118" s="24"/>
      <c r="B118" s="2"/>
      <c r="C118" s="24" t="s">
        <v>2433</v>
      </c>
      <c r="D118" s="24"/>
      <c r="E118" s="24"/>
      <c r="F118" s="41">
        <f>SUM(F3:F117)</f>
        <v>6664390</v>
      </c>
    </row>
  </sheetData>
  <customSheetViews>
    <customSheetView guid="{9CAF924E-FB22-4352-899B-CA2FA34568E5}" topLeftCell="B43">
      <selection activeCell="G56" sqref="G56"/>
      <pageMargins left="0.7" right="0.7" top="0.75" bottom="0.75" header="0.3" footer="0.3"/>
    </customSheetView>
    <customSheetView guid="{4F951AFB-7D37-4856-A103-EE26E8391DCE}" topLeftCell="A67">
      <selection activeCell="G65" sqref="G65"/>
      <pageMargins left="0.7" right="0.7" top="0.75" bottom="0.75" header="0.3" footer="0.3"/>
      <pageSetup paperSize="9" orientation="portrait" horizontalDpi="300" r:id="rId1"/>
    </customSheetView>
    <customSheetView guid="{709AD3A8-328E-45BA-BC00-DF82ADDF9793}">
      <selection activeCell="B40" sqref="B40"/>
      <pageMargins left="0.7" right="0.7" top="0.75" bottom="0.75" header="0.3" footer="0.3"/>
    </customSheetView>
    <customSheetView guid="{F240F874-9389-4AFC-9ABC-AEADDD958E86}" topLeftCell="A40">
      <selection activeCell="B11" sqref="B11"/>
      <pageMargins left="0.7" right="0.7" top="0.75" bottom="0.75" header="0.3" footer="0.3"/>
    </customSheetView>
    <customSheetView guid="{473FF729-6168-486A-B0F2-F03FF3B87848}" topLeftCell="A73">
      <selection activeCell="B82" sqref="B82"/>
      <pageMargins left="0.7" right="0.7" top="0.75" bottom="0.75" header="0.3" footer="0.3"/>
    </customSheetView>
    <customSheetView guid="{83A0E709-33FC-426A-85B0-961FE193E95B}" topLeftCell="A26">
      <selection activeCell="B29" sqref="B29"/>
      <pageMargins left="0.7" right="0.7" top="0.75" bottom="0.75" header="0.3" footer="0.3"/>
    </customSheetView>
    <customSheetView guid="{96B61763-A3EC-4846-A7E2-1991A051E894}" topLeftCell="A58">
      <selection activeCell="G65" sqref="G65"/>
      <pageMargins left="0.7" right="0.7" top="0.75" bottom="0.75" header="0.3" footer="0.3"/>
      <pageSetup paperSize="9" orientation="portrait" horizontalDpi="300" r:id="rId2"/>
    </customSheetView>
    <customSheetView guid="{97DD9573-DC11-434A-AAE9-AC7D3724C7C8}" showPageBreaks="1" topLeftCell="A67">
      <selection activeCell="G65" sqref="G65"/>
      <pageMargins left="0.7" right="0.7" top="0.75" bottom="0.75" header="0.3" footer="0.3"/>
      <pageSetup paperSize="9" orientation="portrait" horizontalDpi="300" r:id="rId3"/>
    </customSheetView>
    <customSheetView guid="{6DAA9C1B-36AB-4569-8373-154083942CBB}">
      <selection activeCell="C14" sqref="C14"/>
      <pageMargins left="0.7" right="0.7" top="0.75" bottom="0.75" header="0.3" footer="0.3"/>
    </customSheetView>
    <customSheetView guid="{2AC1EAFE-55F5-48E8-8121-3164CD51F25E}" topLeftCell="A4">
      <selection activeCell="C16" sqref="C16"/>
      <pageMargins left="0.7" right="0.7" top="0.75" bottom="0.75" header="0.3" footer="0.3"/>
    </customSheetView>
    <customSheetView guid="{746AC705-1951-4F4A-AFC0-292C9CBB2FB0}" topLeftCell="B43">
      <selection activeCell="G56" sqref="G56"/>
      <pageMargins left="0.7" right="0.7" top="0.75" bottom="0.75" header="0.3" footer="0.3"/>
    </customSheetView>
  </customSheetViews>
  <mergeCells count="2">
    <mergeCell ref="A44:F44"/>
    <mergeCell ref="A24:F24"/>
  </mergeCells>
  <dataValidations count="1">
    <dataValidation type="textLength" operator="equal" allowBlank="1" showInputMessage="1" showErrorMessage="1" errorTitle="КОД ТОВАРА" error="Код товара должен состоять из 8 цифр." sqref="B1:B21 B45 B113:B1048576 B50:B51 B61:B84 B86 B88:B95 B97:B99 B101:B103 B108:B110 B28:B43 B23 B26" xr:uid="{00000000-0002-0000-1300-000000000000}">
      <formula1>8</formula1>
    </dataValidation>
  </dataValidations>
  <pageMargins left="0.7" right="0.7" top="0.75" bottom="0.75" header="0.3" footer="0.3"/>
  <pageSetup paperSize="9" orientation="portrait" r:id="rId4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92D050"/>
  </sheetPr>
  <dimension ref="A2:G137"/>
  <sheetViews>
    <sheetView zoomScaleNormal="100" workbookViewId="0">
      <pane ySplit="2" topLeftCell="A3" activePane="bottomLeft" state="frozen"/>
      <selection pane="bottomLeft" activeCell="G2" sqref="G2"/>
    </sheetView>
  </sheetViews>
  <sheetFormatPr defaultColWidth="9.140625" defaultRowHeight="15" x14ac:dyDescent="0.25"/>
  <cols>
    <col min="1" max="1" width="9.140625" style="13" customWidth="1"/>
    <col min="2" max="2" width="10.28515625" style="14" customWidth="1"/>
    <col min="3" max="3" width="52.28515625" style="13" customWidth="1"/>
    <col min="4" max="4" width="7.7109375" style="13" customWidth="1"/>
    <col min="5" max="5" width="13.28515625" style="13" customWidth="1"/>
    <col min="6" max="6" width="14.7109375" style="13" customWidth="1"/>
    <col min="7" max="7" width="2.5703125" style="15" customWidth="1"/>
    <col min="8" max="16384" width="9.140625" style="6"/>
  </cols>
  <sheetData>
    <row r="2" spans="1:7" ht="28.5" x14ac:dyDescent="0.25">
      <c r="A2" s="79" t="s">
        <v>2434</v>
      </c>
      <c r="B2" s="19"/>
      <c r="C2" s="79"/>
      <c r="D2" s="22" t="s">
        <v>725</v>
      </c>
      <c r="E2" s="94" t="s">
        <v>1684</v>
      </c>
      <c r="F2" s="93" t="s">
        <v>1685</v>
      </c>
    </row>
    <row r="3" spans="1:7" x14ac:dyDescent="0.25">
      <c r="A3" s="79" t="s">
        <v>757</v>
      </c>
      <c r="B3" s="80"/>
      <c r="C3" s="81"/>
      <c r="D3" s="4"/>
      <c r="E3" s="4"/>
      <c r="F3" s="4"/>
    </row>
    <row r="4" spans="1:7" x14ac:dyDescent="0.25">
      <c r="A4" s="1" t="s">
        <v>2435</v>
      </c>
      <c r="B4" s="2"/>
      <c r="C4" s="4"/>
      <c r="D4" s="4"/>
      <c r="E4" s="90"/>
      <c r="F4" s="90"/>
    </row>
    <row r="5" spans="1:7" x14ac:dyDescent="0.25">
      <c r="A5" s="1" t="s">
        <v>761</v>
      </c>
      <c r="B5" s="2"/>
      <c r="C5" s="4"/>
      <c r="D5" s="4"/>
      <c r="E5" s="90"/>
      <c r="F5" s="90"/>
    </row>
    <row r="6" spans="1:7" x14ac:dyDescent="0.25">
      <c r="A6" s="1" t="s">
        <v>762</v>
      </c>
      <c r="B6" s="2"/>
      <c r="C6" s="4"/>
      <c r="D6" s="4"/>
      <c r="E6" s="90"/>
      <c r="F6" s="90"/>
    </row>
    <row r="7" spans="1:7" ht="30" x14ac:dyDescent="0.25">
      <c r="A7" s="1" t="s">
        <v>2436</v>
      </c>
      <c r="B7" s="2" t="s">
        <v>1700</v>
      </c>
      <c r="C7" s="3" t="s">
        <v>1141</v>
      </c>
      <c r="D7" s="4">
        <v>25</v>
      </c>
      <c r="E7" s="90">
        <v>74000</v>
      </c>
      <c r="F7" s="90">
        <f t="shared" ref="F7:F11" si="0">E7*D7</f>
        <v>1850000</v>
      </c>
      <c r="G7" s="82"/>
    </row>
    <row r="8" spans="1:7" ht="30" x14ac:dyDescent="0.25">
      <c r="A8" s="1" t="s">
        <v>530</v>
      </c>
      <c r="B8" s="122" t="s">
        <v>1696</v>
      </c>
      <c r="C8" s="123" t="s">
        <v>1142</v>
      </c>
      <c r="D8" s="4">
        <v>1</v>
      </c>
      <c r="E8" s="90">
        <v>29000</v>
      </c>
      <c r="F8" s="90">
        <f t="shared" si="0"/>
        <v>29000</v>
      </c>
    </row>
    <row r="9" spans="1:7" x14ac:dyDescent="0.25">
      <c r="A9" s="1" t="s">
        <v>532</v>
      </c>
      <c r="B9" s="2" t="s">
        <v>1701</v>
      </c>
      <c r="C9" s="4" t="s">
        <v>1143</v>
      </c>
      <c r="D9" s="4">
        <v>1</v>
      </c>
      <c r="E9" s="90">
        <v>16500</v>
      </c>
      <c r="F9" s="90">
        <f t="shared" si="0"/>
        <v>16500</v>
      </c>
    </row>
    <row r="10" spans="1:7" x14ac:dyDescent="0.25">
      <c r="A10" s="1" t="s">
        <v>534</v>
      </c>
      <c r="B10" s="2" t="s">
        <v>1774</v>
      </c>
      <c r="C10" s="4" t="s">
        <v>759</v>
      </c>
      <c r="D10" s="4">
        <v>1</v>
      </c>
      <c r="E10" s="90">
        <v>6000</v>
      </c>
      <c r="F10" s="90">
        <f t="shared" si="0"/>
        <v>6000</v>
      </c>
    </row>
    <row r="11" spans="1:7" x14ac:dyDescent="0.25">
      <c r="A11" s="1" t="s">
        <v>536</v>
      </c>
      <c r="B11" s="2" t="s">
        <v>1804</v>
      </c>
      <c r="C11" s="3" t="s">
        <v>760</v>
      </c>
      <c r="D11" s="4">
        <v>1</v>
      </c>
      <c r="E11" s="90">
        <v>13000</v>
      </c>
      <c r="F11" s="90">
        <f t="shared" si="0"/>
        <v>13000</v>
      </c>
    </row>
    <row r="12" spans="1:7" x14ac:dyDescent="0.25">
      <c r="A12" s="1" t="s">
        <v>766</v>
      </c>
      <c r="B12" s="2"/>
      <c r="C12" s="4"/>
      <c r="D12" s="4"/>
      <c r="E12" s="90"/>
      <c r="F12" s="90"/>
      <c r="G12" s="3"/>
    </row>
    <row r="13" spans="1:7" ht="45" x14ac:dyDescent="0.25">
      <c r="A13" s="1" t="s">
        <v>538</v>
      </c>
      <c r="B13" s="2" t="s">
        <v>1775</v>
      </c>
      <c r="C13" s="3" t="s">
        <v>1171</v>
      </c>
      <c r="D13" s="4">
        <v>1</v>
      </c>
      <c r="E13" s="90">
        <v>109000</v>
      </c>
      <c r="F13" s="90">
        <f t="shared" ref="F13" si="1">E13*D13</f>
        <v>109000</v>
      </c>
    </row>
    <row r="14" spans="1:7" ht="45" x14ac:dyDescent="0.25">
      <c r="A14" s="1" t="s">
        <v>539</v>
      </c>
      <c r="B14" s="2"/>
      <c r="C14" s="3" t="s">
        <v>1172</v>
      </c>
      <c r="D14" s="4"/>
      <c r="E14" s="90"/>
      <c r="F14" s="90"/>
    </row>
    <row r="15" spans="1:7" ht="45" x14ac:dyDescent="0.25">
      <c r="A15" s="1" t="s">
        <v>541</v>
      </c>
      <c r="B15" s="2"/>
      <c r="C15" s="3" t="s">
        <v>1173</v>
      </c>
      <c r="D15" s="4"/>
      <c r="E15" s="90"/>
      <c r="F15" s="90"/>
    </row>
    <row r="16" spans="1:7" ht="45" x14ac:dyDescent="0.25">
      <c r="A16" s="1" t="s">
        <v>543</v>
      </c>
      <c r="B16" s="2" t="s">
        <v>1697</v>
      </c>
      <c r="C16" s="3" t="s">
        <v>1682</v>
      </c>
      <c r="D16" s="4">
        <v>1</v>
      </c>
      <c r="E16" s="90">
        <v>249000</v>
      </c>
      <c r="F16" s="90">
        <f t="shared" ref="F16:F42" si="2">E16*D16</f>
        <v>249000</v>
      </c>
    </row>
    <row r="17" spans="1:6" x14ac:dyDescent="0.25">
      <c r="A17" s="1" t="s">
        <v>545</v>
      </c>
      <c r="B17" s="2" t="s">
        <v>1702</v>
      </c>
      <c r="C17" s="4" t="s">
        <v>759</v>
      </c>
      <c r="D17" s="4">
        <v>1</v>
      </c>
      <c r="E17" s="90">
        <v>6000</v>
      </c>
      <c r="F17" s="90">
        <f t="shared" si="2"/>
        <v>6000</v>
      </c>
    </row>
    <row r="18" spans="1:6" x14ac:dyDescent="0.25">
      <c r="A18" s="1" t="s">
        <v>547</v>
      </c>
      <c r="B18" s="2" t="s">
        <v>1705</v>
      </c>
      <c r="C18" s="4" t="s">
        <v>760</v>
      </c>
      <c r="D18" s="4">
        <v>1</v>
      </c>
      <c r="E18" s="90">
        <v>9000</v>
      </c>
      <c r="F18" s="90">
        <f t="shared" si="2"/>
        <v>9000</v>
      </c>
    </row>
    <row r="19" spans="1:6" x14ac:dyDescent="0.25">
      <c r="A19" s="1" t="s">
        <v>767</v>
      </c>
      <c r="B19" s="2"/>
      <c r="C19" s="4"/>
      <c r="D19" s="4"/>
      <c r="E19" s="90"/>
      <c r="F19" s="90"/>
    </row>
    <row r="20" spans="1:6" ht="45" x14ac:dyDescent="0.25">
      <c r="A20" s="1" t="s">
        <v>549</v>
      </c>
      <c r="B20" s="2" t="s">
        <v>1703</v>
      </c>
      <c r="C20" s="3" t="s">
        <v>1174</v>
      </c>
      <c r="D20" s="4">
        <v>5</v>
      </c>
      <c r="E20" s="90">
        <v>173000</v>
      </c>
      <c r="F20" s="90">
        <f t="shared" si="2"/>
        <v>865000</v>
      </c>
    </row>
    <row r="21" spans="1:6" x14ac:dyDescent="0.25">
      <c r="A21" s="1" t="s">
        <v>550</v>
      </c>
      <c r="B21" s="2" t="s">
        <v>1704</v>
      </c>
      <c r="C21" s="3" t="s">
        <v>1143</v>
      </c>
      <c r="D21" s="4">
        <v>1</v>
      </c>
      <c r="E21" s="90">
        <v>23200</v>
      </c>
      <c r="F21" s="90">
        <f t="shared" si="2"/>
        <v>23200</v>
      </c>
    </row>
    <row r="22" spans="1:6" x14ac:dyDescent="0.25">
      <c r="A22" s="1" t="s">
        <v>552</v>
      </c>
      <c r="B22" s="2" t="s">
        <v>1707</v>
      </c>
      <c r="C22" s="4" t="s">
        <v>759</v>
      </c>
      <c r="D22" s="4">
        <v>1</v>
      </c>
      <c r="E22" s="90">
        <v>4000</v>
      </c>
      <c r="F22" s="90">
        <f t="shared" si="2"/>
        <v>4000</v>
      </c>
    </row>
    <row r="23" spans="1:6" x14ac:dyDescent="0.25">
      <c r="A23" s="1" t="s">
        <v>554</v>
      </c>
      <c r="B23" s="2" t="s">
        <v>1706</v>
      </c>
      <c r="C23" s="3" t="s">
        <v>760</v>
      </c>
      <c r="D23" s="4">
        <v>1</v>
      </c>
      <c r="E23" s="90">
        <v>12000</v>
      </c>
      <c r="F23" s="90">
        <f t="shared" si="2"/>
        <v>12000</v>
      </c>
    </row>
    <row r="24" spans="1:6" x14ac:dyDescent="0.25">
      <c r="A24" s="1" t="s">
        <v>768</v>
      </c>
      <c r="B24" s="2"/>
      <c r="C24" s="4"/>
      <c r="D24" s="4"/>
      <c r="E24" s="90"/>
      <c r="F24" s="90"/>
    </row>
    <row r="25" spans="1:6" x14ac:dyDescent="0.25">
      <c r="A25" s="1" t="s">
        <v>556</v>
      </c>
      <c r="B25" s="2" t="s">
        <v>1716</v>
      </c>
      <c r="C25" s="4" t="s">
        <v>769</v>
      </c>
      <c r="D25" s="4">
        <v>5</v>
      </c>
      <c r="E25" s="90">
        <v>65000</v>
      </c>
      <c r="F25" s="90">
        <f t="shared" si="2"/>
        <v>325000</v>
      </c>
    </row>
    <row r="26" spans="1:6" ht="30" x14ac:dyDescent="0.25">
      <c r="A26" s="1" t="s">
        <v>558</v>
      </c>
      <c r="B26" s="2"/>
      <c r="C26" s="3" t="s">
        <v>1175</v>
      </c>
      <c r="D26" s="4"/>
      <c r="E26" s="90"/>
      <c r="F26" s="90"/>
    </row>
    <row r="27" spans="1:6" ht="23.45" customHeight="1" x14ac:dyDescent="0.25">
      <c r="A27" s="1" t="s">
        <v>560</v>
      </c>
      <c r="B27" s="2" t="s">
        <v>1708</v>
      </c>
      <c r="C27" s="4" t="s">
        <v>770</v>
      </c>
      <c r="D27" s="4">
        <v>2</v>
      </c>
      <c r="E27" s="90">
        <v>29000</v>
      </c>
      <c r="F27" s="90">
        <f t="shared" si="2"/>
        <v>58000</v>
      </c>
    </row>
    <row r="28" spans="1:6" x14ac:dyDescent="0.25">
      <c r="A28" s="1" t="s">
        <v>1765</v>
      </c>
      <c r="B28" s="2"/>
      <c r="C28" s="4" t="s">
        <v>771</v>
      </c>
      <c r="D28" s="4">
        <v>1</v>
      </c>
      <c r="E28" s="90"/>
      <c r="F28" s="90"/>
    </row>
    <row r="29" spans="1:6" x14ac:dyDescent="0.25">
      <c r="A29" s="1" t="s">
        <v>2437</v>
      </c>
      <c r="B29" s="2"/>
      <c r="C29" s="4" t="s">
        <v>772</v>
      </c>
      <c r="D29" s="4">
        <v>1</v>
      </c>
      <c r="E29" s="90"/>
      <c r="F29" s="90"/>
    </row>
    <row r="30" spans="1:6" x14ac:dyDescent="0.25">
      <c r="A30" s="1" t="s">
        <v>2438</v>
      </c>
      <c r="B30" s="2" t="s">
        <v>1709</v>
      </c>
      <c r="C30" s="4" t="s">
        <v>773</v>
      </c>
      <c r="D30" s="4">
        <v>1</v>
      </c>
      <c r="E30" s="90">
        <v>160000</v>
      </c>
      <c r="F30" s="90">
        <f t="shared" si="2"/>
        <v>160000</v>
      </c>
    </row>
    <row r="31" spans="1:6" x14ac:dyDescent="0.25">
      <c r="A31" s="1" t="s">
        <v>2439</v>
      </c>
      <c r="B31" s="2" t="s">
        <v>1710</v>
      </c>
      <c r="C31" s="4" t="s">
        <v>760</v>
      </c>
      <c r="D31" s="4">
        <v>1</v>
      </c>
      <c r="E31" s="90">
        <v>20000</v>
      </c>
      <c r="F31" s="90">
        <f t="shared" si="2"/>
        <v>20000</v>
      </c>
    </row>
    <row r="32" spans="1:6" x14ac:dyDescent="0.25">
      <c r="A32" s="1" t="s">
        <v>1176</v>
      </c>
      <c r="B32" s="2"/>
      <c r="C32" s="4"/>
      <c r="D32" s="4"/>
      <c r="E32" s="90"/>
      <c r="F32" s="90"/>
    </row>
    <row r="33" spans="1:6" ht="45" x14ac:dyDescent="0.25">
      <c r="A33" s="1" t="s">
        <v>562</v>
      </c>
      <c r="B33" s="2"/>
      <c r="C33" s="3" t="s">
        <v>1177</v>
      </c>
      <c r="D33" s="4"/>
      <c r="E33" s="90"/>
      <c r="F33" s="90"/>
    </row>
    <row r="34" spans="1:6" ht="45" x14ac:dyDescent="0.25">
      <c r="A34" s="1" t="s">
        <v>1766</v>
      </c>
      <c r="B34" s="2"/>
      <c r="C34" s="3" t="s">
        <v>1178</v>
      </c>
      <c r="D34" s="4"/>
      <c r="E34" s="90"/>
      <c r="F34" s="90"/>
    </row>
    <row r="35" spans="1:6" ht="30" x14ac:dyDescent="0.25">
      <c r="A35" s="1" t="s">
        <v>563</v>
      </c>
      <c r="B35" s="2"/>
      <c r="C35" s="3" t="s">
        <v>1179</v>
      </c>
      <c r="D35" s="4"/>
      <c r="E35" s="90"/>
      <c r="F35" s="90"/>
    </row>
    <row r="36" spans="1:6" ht="30" x14ac:dyDescent="0.25">
      <c r="A36" s="1" t="s">
        <v>565</v>
      </c>
      <c r="B36" s="2"/>
      <c r="C36" s="3" t="s">
        <v>1770</v>
      </c>
      <c r="D36" s="4"/>
      <c r="E36" s="90"/>
      <c r="F36" s="90"/>
    </row>
    <row r="37" spans="1:6" x14ac:dyDescent="0.25">
      <c r="A37" s="1" t="s">
        <v>774</v>
      </c>
      <c r="B37" s="2"/>
      <c r="C37" s="4"/>
      <c r="D37" s="4"/>
      <c r="E37" s="90"/>
      <c r="F37" s="90"/>
    </row>
    <row r="38" spans="1:6" x14ac:dyDescent="0.25">
      <c r="A38" s="1" t="s">
        <v>567</v>
      </c>
      <c r="B38" s="2" t="s">
        <v>1711</v>
      </c>
      <c r="C38" s="4" t="s">
        <v>764</v>
      </c>
      <c r="D38" s="4">
        <v>25</v>
      </c>
      <c r="E38" s="90">
        <v>84000</v>
      </c>
      <c r="F38" s="90">
        <f t="shared" si="2"/>
        <v>2100000</v>
      </c>
    </row>
    <row r="39" spans="1:6" x14ac:dyDescent="0.25">
      <c r="A39" s="1" t="s">
        <v>2440</v>
      </c>
      <c r="B39" s="2" t="s">
        <v>1715</v>
      </c>
      <c r="C39" s="4" t="s">
        <v>775</v>
      </c>
      <c r="D39" s="4">
        <v>10</v>
      </c>
      <c r="E39" s="90">
        <v>29000</v>
      </c>
      <c r="F39" s="90">
        <f t="shared" si="2"/>
        <v>290000</v>
      </c>
    </row>
    <row r="40" spans="1:6" ht="30" x14ac:dyDescent="0.25">
      <c r="A40" s="1" t="s">
        <v>569</v>
      </c>
      <c r="B40" s="2" t="s">
        <v>1712</v>
      </c>
      <c r="C40" s="3" t="s">
        <v>776</v>
      </c>
      <c r="D40" s="4">
        <v>25</v>
      </c>
      <c r="E40" s="90">
        <v>6000</v>
      </c>
      <c r="F40" s="90">
        <f t="shared" si="2"/>
        <v>150000</v>
      </c>
    </row>
    <row r="41" spans="1:6" ht="30" x14ac:dyDescent="0.25">
      <c r="A41" s="1" t="s">
        <v>571</v>
      </c>
      <c r="B41" s="2" t="s">
        <v>1713</v>
      </c>
      <c r="C41" s="3" t="s">
        <v>777</v>
      </c>
      <c r="D41" s="4">
        <v>5</v>
      </c>
      <c r="E41" s="90">
        <v>121000</v>
      </c>
      <c r="F41" s="90">
        <f t="shared" si="2"/>
        <v>605000</v>
      </c>
    </row>
    <row r="42" spans="1:6" ht="45" x14ac:dyDescent="0.25">
      <c r="A42" s="1" t="s">
        <v>573</v>
      </c>
      <c r="B42" s="2" t="s">
        <v>1714</v>
      </c>
      <c r="C42" s="3" t="s">
        <v>778</v>
      </c>
      <c r="D42" s="4">
        <v>1</v>
      </c>
      <c r="E42" s="90">
        <v>158000</v>
      </c>
      <c r="F42" s="90">
        <f t="shared" si="2"/>
        <v>158000</v>
      </c>
    </row>
    <row r="43" spans="1:6" x14ac:dyDescent="0.25">
      <c r="A43" s="1" t="s">
        <v>575</v>
      </c>
      <c r="B43" s="2" t="s">
        <v>2772</v>
      </c>
      <c r="C43" s="4" t="s">
        <v>759</v>
      </c>
      <c r="D43" s="4">
        <v>1</v>
      </c>
      <c r="E43" s="90">
        <v>6000</v>
      </c>
      <c r="F43" s="90">
        <f>E43*D43</f>
        <v>6000</v>
      </c>
    </row>
    <row r="44" spans="1:6" x14ac:dyDescent="0.25">
      <c r="A44" s="1" t="s">
        <v>780</v>
      </c>
      <c r="B44" s="2"/>
      <c r="C44" s="4"/>
      <c r="D44" s="4"/>
      <c r="E44" s="90"/>
      <c r="F44" s="90"/>
    </row>
    <row r="45" spans="1:6" ht="30" x14ac:dyDescent="0.25">
      <c r="A45" s="1" t="s">
        <v>2457</v>
      </c>
      <c r="B45" s="2" t="s">
        <v>2754</v>
      </c>
      <c r="C45" s="3" t="s">
        <v>781</v>
      </c>
      <c r="D45" s="4">
        <v>1</v>
      </c>
      <c r="E45" s="90">
        <v>230000</v>
      </c>
      <c r="F45" s="90">
        <f>E45*D45</f>
        <v>230000</v>
      </c>
    </row>
    <row r="46" spans="1:6" ht="30" x14ac:dyDescent="0.25">
      <c r="A46" s="1" t="s">
        <v>2458</v>
      </c>
      <c r="B46" s="2" t="s">
        <v>2597</v>
      </c>
      <c r="C46" s="3" t="s">
        <v>782</v>
      </c>
      <c r="D46" s="4">
        <v>1</v>
      </c>
      <c r="E46" s="90">
        <v>298000</v>
      </c>
      <c r="F46" s="90">
        <f>E46*D46</f>
        <v>298000</v>
      </c>
    </row>
    <row r="47" spans="1:6" x14ac:dyDescent="0.25">
      <c r="A47" s="1"/>
      <c r="B47" s="2"/>
      <c r="C47" s="1" t="s">
        <v>2441</v>
      </c>
      <c r="D47" s="4"/>
      <c r="E47" s="90"/>
      <c r="F47" s="187">
        <f>SUM(F4:F46)</f>
        <v>7591700</v>
      </c>
    </row>
    <row r="48" spans="1:6" x14ac:dyDescent="0.25">
      <c r="A48" s="79" t="s">
        <v>783</v>
      </c>
      <c r="B48" s="19"/>
      <c r="C48" s="83"/>
      <c r="D48" s="83"/>
      <c r="E48" s="90"/>
      <c r="F48" s="90"/>
    </row>
    <row r="49" spans="1:6" x14ac:dyDescent="0.25">
      <c r="A49" s="1" t="s">
        <v>2442</v>
      </c>
      <c r="B49" s="2"/>
      <c r="C49" s="4"/>
      <c r="D49" s="4"/>
      <c r="E49" s="90"/>
      <c r="F49" s="90"/>
    </row>
    <row r="50" spans="1:6" x14ac:dyDescent="0.25">
      <c r="A50" s="1" t="s">
        <v>52</v>
      </c>
      <c r="B50" s="2"/>
      <c r="C50" s="4"/>
      <c r="D50" s="4"/>
      <c r="E50" s="90"/>
      <c r="F50" s="90"/>
    </row>
    <row r="51" spans="1:6" x14ac:dyDescent="0.25">
      <c r="A51" s="1" t="s">
        <v>594</v>
      </c>
      <c r="B51" s="2"/>
      <c r="C51" s="4" t="s">
        <v>784</v>
      </c>
      <c r="D51" s="4"/>
      <c r="E51" s="90"/>
      <c r="F51" s="90"/>
    </row>
    <row r="52" spans="1:6" x14ac:dyDescent="0.25">
      <c r="A52" s="1" t="s">
        <v>596</v>
      </c>
      <c r="B52" s="2" t="s">
        <v>2748</v>
      </c>
      <c r="C52" s="4" t="s">
        <v>785</v>
      </c>
      <c r="D52" s="4">
        <v>1</v>
      </c>
      <c r="E52" s="90">
        <v>179000</v>
      </c>
      <c r="F52" s="90">
        <f t="shared" ref="F52:F65" si="3">E52*D52</f>
        <v>179000</v>
      </c>
    </row>
    <row r="53" spans="1:6" ht="30" x14ac:dyDescent="0.25">
      <c r="A53" s="1" t="s">
        <v>598</v>
      </c>
      <c r="B53" s="2" t="s">
        <v>1725</v>
      </c>
      <c r="C53" s="3" t="s">
        <v>786</v>
      </c>
      <c r="D53" s="4">
        <v>1</v>
      </c>
      <c r="E53" s="90">
        <v>298000</v>
      </c>
      <c r="F53" s="90">
        <f t="shared" si="3"/>
        <v>298000</v>
      </c>
    </row>
    <row r="54" spans="1:6" ht="30" x14ac:dyDescent="0.25">
      <c r="A54" s="1" t="s">
        <v>600</v>
      </c>
      <c r="B54" s="2" t="s">
        <v>1816</v>
      </c>
      <c r="C54" s="3" t="s">
        <v>2620</v>
      </c>
      <c r="D54" s="4">
        <v>1</v>
      </c>
      <c r="E54" s="90">
        <v>320000</v>
      </c>
      <c r="F54" s="90">
        <f t="shared" si="3"/>
        <v>320000</v>
      </c>
    </row>
    <row r="55" spans="1:6" ht="30" x14ac:dyDescent="0.25">
      <c r="A55" s="1" t="s">
        <v>602</v>
      </c>
      <c r="B55" s="2" t="s">
        <v>1519</v>
      </c>
      <c r="C55" s="3" t="s">
        <v>787</v>
      </c>
      <c r="D55" s="4">
        <v>1</v>
      </c>
      <c r="E55" s="90">
        <v>48600</v>
      </c>
      <c r="F55" s="90">
        <f t="shared" si="3"/>
        <v>48600</v>
      </c>
    </row>
    <row r="56" spans="1:6" ht="30" x14ac:dyDescent="0.25">
      <c r="A56" s="1" t="s">
        <v>604</v>
      </c>
      <c r="B56" s="2" t="s">
        <v>1520</v>
      </c>
      <c r="C56" s="3" t="s">
        <v>788</v>
      </c>
      <c r="D56" s="4">
        <v>1</v>
      </c>
      <c r="E56" s="90">
        <v>71000</v>
      </c>
      <c r="F56" s="90">
        <f t="shared" si="3"/>
        <v>71000</v>
      </c>
    </row>
    <row r="57" spans="1:6" ht="30" x14ac:dyDescent="0.25">
      <c r="A57" s="1" t="s">
        <v>606</v>
      </c>
      <c r="B57" s="2" t="s">
        <v>1521</v>
      </c>
      <c r="C57" s="3" t="s">
        <v>789</v>
      </c>
      <c r="D57" s="4">
        <v>1</v>
      </c>
      <c r="E57" s="90">
        <v>338260</v>
      </c>
      <c r="F57" s="90">
        <f t="shared" si="3"/>
        <v>338260</v>
      </c>
    </row>
    <row r="58" spans="1:6" ht="30" x14ac:dyDescent="0.25">
      <c r="A58" s="1" t="s">
        <v>608</v>
      </c>
      <c r="B58" s="2" t="s">
        <v>1522</v>
      </c>
      <c r="C58" s="3" t="s">
        <v>790</v>
      </c>
      <c r="D58" s="4">
        <v>1</v>
      </c>
      <c r="E58" s="90">
        <v>52800</v>
      </c>
      <c r="F58" s="90">
        <f t="shared" si="3"/>
        <v>52800</v>
      </c>
    </row>
    <row r="59" spans="1:6" x14ac:dyDescent="0.25">
      <c r="A59" s="1" t="s">
        <v>610</v>
      </c>
      <c r="B59" s="2" t="s">
        <v>1486</v>
      </c>
      <c r="C59" s="4" t="s">
        <v>791</v>
      </c>
      <c r="D59" s="4">
        <v>15</v>
      </c>
      <c r="E59" s="90">
        <v>16000</v>
      </c>
      <c r="F59" s="90">
        <f t="shared" si="3"/>
        <v>240000</v>
      </c>
    </row>
    <row r="60" spans="1:6" ht="60" x14ac:dyDescent="0.25">
      <c r="A60" s="1" t="s">
        <v>612</v>
      </c>
      <c r="B60" s="2" t="s">
        <v>1523</v>
      </c>
      <c r="C60" s="3" t="s">
        <v>792</v>
      </c>
      <c r="D60" s="4">
        <v>1</v>
      </c>
      <c r="E60" s="90">
        <v>108350</v>
      </c>
      <c r="F60" s="90">
        <f t="shared" si="3"/>
        <v>108350</v>
      </c>
    </row>
    <row r="61" spans="1:6" x14ac:dyDescent="0.25">
      <c r="A61" s="1" t="s">
        <v>614</v>
      </c>
      <c r="B61" s="2" t="s">
        <v>1735</v>
      </c>
      <c r="C61" s="3" t="s">
        <v>1183</v>
      </c>
      <c r="D61" s="4">
        <v>2</v>
      </c>
      <c r="E61" s="90">
        <v>19500</v>
      </c>
      <c r="F61" s="90">
        <f t="shared" si="3"/>
        <v>39000</v>
      </c>
    </row>
    <row r="62" spans="1:6" ht="30" x14ac:dyDescent="0.25">
      <c r="A62" s="1" t="s">
        <v>615</v>
      </c>
      <c r="B62" s="2"/>
      <c r="C62" s="3" t="s">
        <v>793</v>
      </c>
      <c r="D62" s="4">
        <v>1</v>
      </c>
      <c r="E62" s="90"/>
      <c r="F62" s="90"/>
    </row>
    <row r="63" spans="1:6" ht="30" x14ac:dyDescent="0.25">
      <c r="A63" s="1" t="s">
        <v>617</v>
      </c>
      <c r="B63" s="2" t="s">
        <v>2750</v>
      </c>
      <c r="C63" s="3" t="s">
        <v>794</v>
      </c>
      <c r="D63" s="4">
        <v>1</v>
      </c>
      <c r="E63" s="90">
        <v>680000</v>
      </c>
      <c r="F63" s="90">
        <f t="shared" si="3"/>
        <v>680000</v>
      </c>
    </row>
    <row r="64" spans="1:6" x14ac:dyDescent="0.25">
      <c r="A64" s="1" t="s">
        <v>618</v>
      </c>
      <c r="B64" s="2" t="s">
        <v>1406</v>
      </c>
      <c r="C64" s="3" t="s">
        <v>2659</v>
      </c>
      <c r="D64" s="4">
        <v>1</v>
      </c>
      <c r="E64" s="90">
        <v>84100</v>
      </c>
      <c r="F64" s="90">
        <f t="shared" si="3"/>
        <v>84100</v>
      </c>
    </row>
    <row r="65" spans="1:6" x14ac:dyDescent="0.25">
      <c r="A65" s="1" t="s">
        <v>2774</v>
      </c>
      <c r="B65" s="2" t="s">
        <v>2728</v>
      </c>
      <c r="C65" s="3" t="s">
        <v>796</v>
      </c>
      <c r="D65" s="4">
        <v>1</v>
      </c>
      <c r="E65" s="90">
        <v>36180</v>
      </c>
      <c r="F65" s="90">
        <f t="shared" si="3"/>
        <v>36180</v>
      </c>
    </row>
    <row r="66" spans="1:6" x14ac:dyDescent="0.25">
      <c r="A66" s="1" t="s">
        <v>797</v>
      </c>
      <c r="B66" s="2"/>
      <c r="C66" s="4"/>
      <c r="D66" s="4"/>
      <c r="E66" s="25"/>
      <c r="F66" s="25"/>
    </row>
    <row r="67" spans="1:6" x14ac:dyDescent="0.25">
      <c r="A67" s="1" t="s">
        <v>621</v>
      </c>
      <c r="B67" s="2" t="s">
        <v>1524</v>
      </c>
      <c r="C67" s="4" t="s">
        <v>798</v>
      </c>
      <c r="D67" s="4">
        <v>5</v>
      </c>
      <c r="E67" s="106">
        <v>5000</v>
      </c>
      <c r="F67" s="90">
        <f t="shared" ref="F67:F103" si="4">E67*D67</f>
        <v>25000</v>
      </c>
    </row>
    <row r="68" spans="1:6" x14ac:dyDescent="0.25">
      <c r="A68" s="1" t="s">
        <v>623</v>
      </c>
      <c r="B68" s="2" t="s">
        <v>1525</v>
      </c>
      <c r="C68" s="4" t="s">
        <v>799</v>
      </c>
      <c r="D68" s="4">
        <v>5</v>
      </c>
      <c r="E68" s="106">
        <v>2800</v>
      </c>
      <c r="F68" s="90">
        <f t="shared" si="4"/>
        <v>14000</v>
      </c>
    </row>
    <row r="69" spans="1:6" x14ac:dyDescent="0.25">
      <c r="A69" s="1" t="s">
        <v>625</v>
      </c>
      <c r="B69" s="2" t="s">
        <v>1526</v>
      </c>
      <c r="C69" s="4" t="s">
        <v>800</v>
      </c>
      <c r="D69" s="72">
        <v>1</v>
      </c>
      <c r="E69" s="106">
        <v>73600</v>
      </c>
      <c r="F69" s="90">
        <f t="shared" si="4"/>
        <v>73600</v>
      </c>
    </row>
    <row r="70" spans="1:6" x14ac:dyDescent="0.25">
      <c r="A70" s="1" t="s">
        <v>627</v>
      </c>
      <c r="B70" s="2" t="s">
        <v>1527</v>
      </c>
      <c r="C70" s="4" t="s">
        <v>801</v>
      </c>
      <c r="D70" s="4">
        <v>30</v>
      </c>
      <c r="E70" s="106">
        <v>4000</v>
      </c>
      <c r="F70" s="90">
        <f t="shared" si="4"/>
        <v>120000</v>
      </c>
    </row>
    <row r="71" spans="1:6" x14ac:dyDescent="0.25">
      <c r="A71" s="1" t="s">
        <v>628</v>
      </c>
      <c r="B71" s="2" t="s">
        <v>1528</v>
      </c>
      <c r="C71" s="4" t="s">
        <v>802</v>
      </c>
      <c r="D71" s="4">
        <v>5</v>
      </c>
      <c r="E71" s="106">
        <v>3300</v>
      </c>
      <c r="F71" s="90">
        <f t="shared" si="4"/>
        <v>16500</v>
      </c>
    </row>
    <row r="72" spans="1:6" x14ac:dyDescent="0.25">
      <c r="A72" s="1" t="s">
        <v>630</v>
      </c>
      <c r="B72" s="2" t="s">
        <v>1184</v>
      </c>
      <c r="C72" s="4" t="s">
        <v>160</v>
      </c>
      <c r="D72" s="4">
        <v>1</v>
      </c>
      <c r="E72" s="106">
        <v>7100</v>
      </c>
      <c r="F72" s="90">
        <f t="shared" si="4"/>
        <v>7100</v>
      </c>
    </row>
    <row r="73" spans="1:6" x14ac:dyDescent="0.25">
      <c r="A73" s="1" t="s">
        <v>632</v>
      </c>
      <c r="B73" s="2" t="s">
        <v>1185</v>
      </c>
      <c r="C73" s="4" t="s">
        <v>803</v>
      </c>
      <c r="D73" s="4">
        <v>1</v>
      </c>
      <c r="E73" s="106">
        <v>9790</v>
      </c>
      <c r="F73" s="90">
        <f t="shared" si="4"/>
        <v>9790</v>
      </c>
    </row>
    <row r="74" spans="1:6" ht="30" x14ac:dyDescent="0.25">
      <c r="A74" s="1" t="s">
        <v>634</v>
      </c>
      <c r="B74" s="2" t="s">
        <v>1186</v>
      </c>
      <c r="C74" s="3" t="s">
        <v>804</v>
      </c>
      <c r="D74" s="4">
        <v>5</v>
      </c>
      <c r="E74" s="106">
        <v>45900</v>
      </c>
      <c r="F74" s="90">
        <f t="shared" si="4"/>
        <v>229500</v>
      </c>
    </row>
    <row r="75" spans="1:6" x14ac:dyDescent="0.25">
      <c r="A75" s="1" t="s">
        <v>636</v>
      </c>
      <c r="B75" s="2" t="s">
        <v>1187</v>
      </c>
      <c r="C75" s="4" t="s">
        <v>805</v>
      </c>
      <c r="D75" s="4">
        <v>5</v>
      </c>
      <c r="E75" s="106">
        <v>720</v>
      </c>
      <c r="F75" s="90">
        <f t="shared" si="4"/>
        <v>3600</v>
      </c>
    </row>
    <row r="76" spans="1:6" x14ac:dyDescent="0.25">
      <c r="A76" s="1" t="s">
        <v>1159</v>
      </c>
      <c r="B76" s="2" t="s">
        <v>2775</v>
      </c>
      <c r="C76" s="4" t="s">
        <v>806</v>
      </c>
      <c r="D76" s="4">
        <v>5</v>
      </c>
      <c r="E76" s="106">
        <v>14500</v>
      </c>
      <c r="F76" s="90">
        <f t="shared" si="4"/>
        <v>72500</v>
      </c>
    </row>
    <row r="77" spans="1:6" x14ac:dyDescent="0.25">
      <c r="A77" s="1" t="s">
        <v>638</v>
      </c>
      <c r="B77" s="2" t="s">
        <v>1188</v>
      </c>
      <c r="C77" s="4" t="s">
        <v>807</v>
      </c>
      <c r="D77" s="4">
        <v>3</v>
      </c>
      <c r="E77" s="106">
        <v>1300</v>
      </c>
      <c r="F77" s="90">
        <f t="shared" si="4"/>
        <v>3900</v>
      </c>
    </row>
    <row r="78" spans="1:6" x14ac:dyDescent="0.25">
      <c r="A78" s="1" t="s">
        <v>1147</v>
      </c>
      <c r="B78" s="2" t="s">
        <v>1189</v>
      </c>
      <c r="C78" s="4" t="s">
        <v>808</v>
      </c>
      <c r="D78" s="4">
        <v>1</v>
      </c>
      <c r="E78" s="106">
        <v>1100</v>
      </c>
      <c r="F78" s="90">
        <f t="shared" si="4"/>
        <v>1100</v>
      </c>
    </row>
    <row r="79" spans="1:6" ht="18" customHeight="1" x14ac:dyDescent="0.25">
      <c r="A79" s="1" t="s">
        <v>1148</v>
      </c>
      <c r="B79" s="2" t="s">
        <v>2582</v>
      </c>
      <c r="C79" s="3" t="s">
        <v>809</v>
      </c>
      <c r="D79" s="4">
        <v>30</v>
      </c>
      <c r="E79" s="106">
        <v>570</v>
      </c>
      <c r="F79" s="90">
        <f t="shared" si="4"/>
        <v>17100</v>
      </c>
    </row>
    <row r="80" spans="1:6" x14ac:dyDescent="0.25">
      <c r="A80" s="1" t="s">
        <v>1149</v>
      </c>
      <c r="B80" s="2" t="s">
        <v>2598</v>
      </c>
      <c r="C80" s="4" t="s">
        <v>393</v>
      </c>
      <c r="D80" s="4">
        <v>30</v>
      </c>
      <c r="E80" s="106">
        <v>1800</v>
      </c>
      <c r="F80" s="90">
        <f t="shared" si="4"/>
        <v>54000</v>
      </c>
    </row>
    <row r="81" spans="1:6" x14ac:dyDescent="0.25">
      <c r="A81" s="1" t="s">
        <v>2443</v>
      </c>
      <c r="B81" s="2" t="s">
        <v>1190</v>
      </c>
      <c r="C81" s="4" t="s">
        <v>810</v>
      </c>
      <c r="D81" s="4">
        <v>5</v>
      </c>
      <c r="E81" s="106">
        <v>750</v>
      </c>
      <c r="F81" s="90">
        <f t="shared" si="4"/>
        <v>3750</v>
      </c>
    </row>
    <row r="82" spans="1:6" x14ac:dyDescent="0.25">
      <c r="A82" s="1" t="s">
        <v>639</v>
      </c>
      <c r="B82" s="2" t="s">
        <v>1191</v>
      </c>
      <c r="C82" s="4" t="s">
        <v>811</v>
      </c>
      <c r="D82" s="4">
        <v>15</v>
      </c>
      <c r="E82" s="106">
        <v>430</v>
      </c>
      <c r="F82" s="90">
        <f t="shared" si="4"/>
        <v>6450</v>
      </c>
    </row>
    <row r="83" spans="1:6" x14ac:dyDescent="0.25">
      <c r="A83" s="1" t="s">
        <v>640</v>
      </c>
      <c r="B83" s="2" t="s">
        <v>1192</v>
      </c>
      <c r="C83" s="4" t="s">
        <v>812</v>
      </c>
      <c r="D83" s="4">
        <v>15</v>
      </c>
      <c r="E83" s="106">
        <v>1100</v>
      </c>
      <c r="F83" s="90">
        <f t="shared" si="4"/>
        <v>16500</v>
      </c>
    </row>
    <row r="84" spans="1:6" x14ac:dyDescent="0.25">
      <c r="A84" s="1" t="s">
        <v>641</v>
      </c>
      <c r="B84" s="2" t="s">
        <v>1193</v>
      </c>
      <c r="C84" s="4" t="s">
        <v>813</v>
      </c>
      <c r="D84" s="4">
        <v>1</v>
      </c>
      <c r="E84" s="106">
        <v>12000</v>
      </c>
      <c r="F84" s="90">
        <f t="shared" si="4"/>
        <v>12000</v>
      </c>
    </row>
    <row r="85" spans="1:6" x14ac:dyDescent="0.25">
      <c r="A85" s="1" t="s">
        <v>642</v>
      </c>
      <c r="B85" s="2" t="s">
        <v>1194</v>
      </c>
      <c r="C85" s="3" t="s">
        <v>814</v>
      </c>
      <c r="D85" s="4">
        <v>15</v>
      </c>
      <c r="E85" s="106">
        <v>24780</v>
      </c>
      <c r="F85" s="90">
        <f t="shared" si="4"/>
        <v>371700</v>
      </c>
    </row>
    <row r="86" spans="1:6" x14ac:dyDescent="0.25">
      <c r="A86" s="1" t="s">
        <v>643</v>
      </c>
      <c r="B86" s="2" t="s">
        <v>1798</v>
      </c>
      <c r="C86" s="4" t="s">
        <v>1994</v>
      </c>
      <c r="D86" s="4">
        <v>15</v>
      </c>
      <c r="E86" s="106">
        <v>440</v>
      </c>
      <c r="F86" s="90">
        <f t="shared" si="4"/>
        <v>6600</v>
      </c>
    </row>
    <row r="87" spans="1:6" x14ac:dyDescent="0.25">
      <c r="A87" s="1" t="s">
        <v>644</v>
      </c>
      <c r="B87" s="2" t="s">
        <v>2756</v>
      </c>
      <c r="C87" s="4" t="s">
        <v>415</v>
      </c>
      <c r="D87" s="4">
        <v>15</v>
      </c>
      <c r="E87" s="106">
        <v>130</v>
      </c>
      <c r="F87" s="90">
        <f t="shared" si="4"/>
        <v>1950</v>
      </c>
    </row>
    <row r="88" spans="1:6" x14ac:dyDescent="0.25">
      <c r="A88" s="1" t="s">
        <v>646</v>
      </c>
      <c r="B88" s="2" t="s">
        <v>1195</v>
      </c>
      <c r="C88" s="4" t="s">
        <v>815</v>
      </c>
      <c r="D88" s="4">
        <v>15</v>
      </c>
      <c r="E88" s="106">
        <v>250</v>
      </c>
      <c r="F88" s="90">
        <f t="shared" si="4"/>
        <v>3750</v>
      </c>
    </row>
    <row r="89" spans="1:6" x14ac:dyDescent="0.25">
      <c r="A89" s="1" t="s">
        <v>648</v>
      </c>
      <c r="B89" s="2" t="s">
        <v>1483</v>
      </c>
      <c r="C89" s="4" t="s">
        <v>405</v>
      </c>
      <c r="D89" s="4">
        <v>15</v>
      </c>
      <c r="E89" s="106">
        <v>20</v>
      </c>
      <c r="F89" s="90">
        <f t="shared" si="4"/>
        <v>300</v>
      </c>
    </row>
    <row r="90" spans="1:6" x14ac:dyDescent="0.25">
      <c r="A90" s="1" t="s">
        <v>649</v>
      </c>
      <c r="B90" s="2" t="s">
        <v>1481</v>
      </c>
      <c r="C90" s="4" t="s">
        <v>1196</v>
      </c>
      <c r="D90" s="4">
        <v>15</v>
      </c>
      <c r="E90" s="106">
        <v>380</v>
      </c>
      <c r="F90" s="90">
        <f t="shared" si="4"/>
        <v>5700</v>
      </c>
    </row>
    <row r="91" spans="1:6" x14ac:dyDescent="0.25">
      <c r="A91" s="1" t="s">
        <v>651</v>
      </c>
      <c r="B91" s="2" t="s">
        <v>1197</v>
      </c>
      <c r="C91" s="4" t="s">
        <v>338</v>
      </c>
      <c r="D91" s="4">
        <v>15</v>
      </c>
      <c r="E91" s="106">
        <v>1690</v>
      </c>
      <c r="F91" s="90">
        <f t="shared" si="4"/>
        <v>25350</v>
      </c>
    </row>
    <row r="92" spans="1:6" x14ac:dyDescent="0.25">
      <c r="A92" s="1" t="s">
        <v>652</v>
      </c>
      <c r="B92" s="2" t="s">
        <v>1493</v>
      </c>
      <c r="C92" s="4" t="s">
        <v>816</v>
      </c>
      <c r="D92" s="4">
        <v>15</v>
      </c>
      <c r="E92" s="106">
        <v>1710</v>
      </c>
      <c r="F92" s="90">
        <f t="shared" si="4"/>
        <v>25650</v>
      </c>
    </row>
    <row r="93" spans="1:6" x14ac:dyDescent="0.25">
      <c r="A93" s="1" t="s">
        <v>653</v>
      </c>
      <c r="B93" s="2" t="s">
        <v>1198</v>
      </c>
      <c r="C93" s="4" t="s">
        <v>413</v>
      </c>
      <c r="D93" s="4">
        <v>100</v>
      </c>
      <c r="E93" s="106">
        <v>60</v>
      </c>
      <c r="F93" s="90">
        <f t="shared" si="4"/>
        <v>6000</v>
      </c>
    </row>
    <row r="94" spans="1:6" x14ac:dyDescent="0.25">
      <c r="A94" s="1" t="s">
        <v>655</v>
      </c>
      <c r="B94" s="2" t="s">
        <v>1199</v>
      </c>
      <c r="C94" s="4" t="s">
        <v>471</v>
      </c>
      <c r="D94" s="4">
        <v>10</v>
      </c>
      <c r="E94" s="106">
        <v>120</v>
      </c>
      <c r="F94" s="90">
        <f t="shared" si="4"/>
        <v>1200</v>
      </c>
    </row>
    <row r="95" spans="1:6" x14ac:dyDescent="0.25">
      <c r="A95" s="1" t="s">
        <v>656</v>
      </c>
      <c r="B95" s="2" t="s">
        <v>1200</v>
      </c>
      <c r="C95" s="4" t="s">
        <v>477</v>
      </c>
      <c r="D95" s="4">
        <v>10</v>
      </c>
      <c r="E95" s="106">
        <v>460</v>
      </c>
      <c r="F95" s="90">
        <f t="shared" si="4"/>
        <v>4600</v>
      </c>
    </row>
    <row r="96" spans="1:6" x14ac:dyDescent="0.25">
      <c r="A96" s="1" t="s">
        <v>658</v>
      </c>
      <c r="B96" s="2" t="s">
        <v>1201</v>
      </c>
      <c r="C96" s="4" t="s">
        <v>482</v>
      </c>
      <c r="D96" s="4">
        <v>15</v>
      </c>
      <c r="E96" s="106">
        <v>990</v>
      </c>
      <c r="F96" s="90">
        <f t="shared" si="4"/>
        <v>14850</v>
      </c>
    </row>
    <row r="97" spans="1:6" x14ac:dyDescent="0.25">
      <c r="A97" s="1" t="s">
        <v>660</v>
      </c>
      <c r="B97" s="2" t="s">
        <v>1202</v>
      </c>
      <c r="C97" s="4" t="s">
        <v>385</v>
      </c>
      <c r="D97" s="4">
        <v>1</v>
      </c>
      <c r="E97" s="106">
        <v>1800</v>
      </c>
      <c r="F97" s="90">
        <f t="shared" si="4"/>
        <v>1800</v>
      </c>
    </row>
    <row r="98" spans="1:6" x14ac:dyDescent="0.25">
      <c r="A98" s="1" t="s">
        <v>661</v>
      </c>
      <c r="B98" s="2" t="s">
        <v>1203</v>
      </c>
      <c r="C98" s="4" t="s">
        <v>817</v>
      </c>
      <c r="D98" s="4">
        <v>100</v>
      </c>
      <c r="E98" s="106">
        <v>60</v>
      </c>
      <c r="F98" s="90">
        <f t="shared" si="4"/>
        <v>6000</v>
      </c>
    </row>
    <row r="99" spans="1:6" x14ac:dyDescent="0.25">
      <c r="A99" s="1" t="s">
        <v>662</v>
      </c>
      <c r="B99" s="2" t="s">
        <v>2582</v>
      </c>
      <c r="C99" s="4" t="s">
        <v>818</v>
      </c>
      <c r="D99" s="4">
        <v>15</v>
      </c>
      <c r="E99" s="106">
        <v>570</v>
      </c>
      <c r="F99" s="90">
        <f t="shared" si="4"/>
        <v>8550</v>
      </c>
    </row>
    <row r="100" spans="1:6" ht="30" x14ac:dyDescent="0.25">
      <c r="A100" s="1" t="s">
        <v>664</v>
      </c>
      <c r="B100" s="2" t="s">
        <v>1204</v>
      </c>
      <c r="C100" s="3" t="s">
        <v>819</v>
      </c>
      <c r="D100" s="4">
        <v>15</v>
      </c>
      <c r="E100" s="106">
        <v>1200</v>
      </c>
      <c r="F100" s="90">
        <f t="shared" si="4"/>
        <v>18000</v>
      </c>
    </row>
    <row r="101" spans="1:6" x14ac:dyDescent="0.25">
      <c r="A101" s="1" t="s">
        <v>665</v>
      </c>
      <c r="B101" s="2" t="s">
        <v>1529</v>
      </c>
      <c r="C101" s="3" t="s">
        <v>2444</v>
      </c>
      <c r="D101" s="4">
        <v>1</v>
      </c>
      <c r="E101" s="106">
        <v>290000</v>
      </c>
      <c r="F101" s="90">
        <f t="shared" si="4"/>
        <v>290000</v>
      </c>
    </row>
    <row r="102" spans="1:6" x14ac:dyDescent="0.25">
      <c r="A102" s="1" t="s">
        <v>667</v>
      </c>
      <c r="B102" s="2"/>
      <c r="C102" s="3" t="s">
        <v>1205</v>
      </c>
      <c r="D102" s="4"/>
      <c r="E102" s="106"/>
      <c r="F102" s="90"/>
    </row>
    <row r="103" spans="1:6" x14ac:dyDescent="0.25">
      <c r="A103" s="1" t="s">
        <v>668</v>
      </c>
      <c r="B103" s="2" t="s">
        <v>2660</v>
      </c>
      <c r="C103" s="3" t="s">
        <v>1206</v>
      </c>
      <c r="D103" s="4">
        <v>15</v>
      </c>
      <c r="E103" s="106">
        <v>2300</v>
      </c>
      <c r="F103" s="90">
        <f t="shared" si="4"/>
        <v>34500</v>
      </c>
    </row>
    <row r="104" spans="1:6" x14ac:dyDescent="0.25">
      <c r="A104" s="1" t="s">
        <v>669</v>
      </c>
      <c r="B104" s="2"/>
      <c r="C104" s="3" t="s">
        <v>1207</v>
      </c>
      <c r="D104" s="4"/>
      <c r="E104" s="106"/>
      <c r="F104" s="90"/>
    </row>
    <row r="105" spans="1:6" x14ac:dyDescent="0.25">
      <c r="A105" s="1" t="s">
        <v>670</v>
      </c>
      <c r="B105" s="150" t="s">
        <v>1822</v>
      </c>
      <c r="C105" s="3" t="s">
        <v>1823</v>
      </c>
      <c r="D105" s="4">
        <v>1</v>
      </c>
      <c r="E105" s="106">
        <v>23500</v>
      </c>
      <c r="F105" s="90">
        <f>E105*D105</f>
        <v>23500</v>
      </c>
    </row>
    <row r="106" spans="1:6" x14ac:dyDescent="0.25">
      <c r="A106" s="1" t="s">
        <v>672</v>
      </c>
      <c r="B106" s="2" t="s">
        <v>1530</v>
      </c>
      <c r="C106" s="3" t="s">
        <v>1208</v>
      </c>
      <c r="D106" s="4">
        <v>1</v>
      </c>
      <c r="E106" s="106">
        <v>68000</v>
      </c>
      <c r="F106" s="90">
        <f>E106*D106</f>
        <v>68000</v>
      </c>
    </row>
    <row r="107" spans="1:6" x14ac:dyDescent="0.25">
      <c r="A107" s="1" t="s">
        <v>674</v>
      </c>
      <c r="B107" s="2" t="s">
        <v>1736</v>
      </c>
      <c r="C107" s="3" t="s">
        <v>1209</v>
      </c>
      <c r="D107" s="4">
        <v>1</v>
      </c>
      <c r="E107" s="106">
        <v>55200</v>
      </c>
      <c r="F107" s="90">
        <f>E107*D107</f>
        <v>55200</v>
      </c>
    </row>
    <row r="108" spans="1:6" x14ac:dyDescent="0.25">
      <c r="A108" s="1" t="s">
        <v>676</v>
      </c>
      <c r="B108" s="2"/>
      <c r="C108" s="3" t="s">
        <v>1210</v>
      </c>
      <c r="D108" s="4"/>
      <c r="E108" s="106"/>
      <c r="F108" s="90"/>
    </row>
    <row r="109" spans="1:6" x14ac:dyDescent="0.25">
      <c r="A109" s="1" t="s">
        <v>678</v>
      </c>
      <c r="B109" s="2"/>
      <c r="C109" s="3" t="s">
        <v>1211</v>
      </c>
      <c r="D109" s="4"/>
      <c r="E109" s="106"/>
      <c r="F109" s="90"/>
    </row>
    <row r="110" spans="1:6" x14ac:dyDescent="0.25">
      <c r="A110" s="1" t="s">
        <v>680</v>
      </c>
      <c r="B110" s="2"/>
      <c r="C110" s="3" t="s">
        <v>1212</v>
      </c>
      <c r="D110" s="4"/>
      <c r="E110" s="106"/>
      <c r="F110" s="90"/>
    </row>
    <row r="111" spans="1:6" x14ac:dyDescent="0.25">
      <c r="A111" s="1" t="s">
        <v>682</v>
      </c>
      <c r="B111" s="2"/>
      <c r="C111" s="3" t="s">
        <v>1213</v>
      </c>
      <c r="D111" s="4"/>
      <c r="E111" s="106"/>
      <c r="F111" s="90"/>
    </row>
    <row r="112" spans="1:6" x14ac:dyDescent="0.25">
      <c r="A112" s="1" t="s">
        <v>684</v>
      </c>
      <c r="B112" s="2"/>
      <c r="C112" s="3" t="s">
        <v>1214</v>
      </c>
      <c r="D112" s="4"/>
      <c r="E112" s="106"/>
      <c r="F112" s="90"/>
    </row>
    <row r="113" spans="1:6" x14ac:dyDescent="0.25">
      <c r="A113" s="1" t="s">
        <v>1150</v>
      </c>
      <c r="B113" s="2" t="s">
        <v>1531</v>
      </c>
      <c r="C113" s="3" t="s">
        <v>1215</v>
      </c>
      <c r="D113" s="4">
        <v>1</v>
      </c>
      <c r="E113" s="106">
        <v>7290</v>
      </c>
      <c r="F113" s="90">
        <f>E113*D113</f>
        <v>7290</v>
      </c>
    </row>
    <row r="114" spans="1:6" x14ac:dyDescent="0.25">
      <c r="A114" s="1" t="s">
        <v>1151</v>
      </c>
      <c r="B114" s="2" t="s">
        <v>1532</v>
      </c>
      <c r="C114" s="3" t="s">
        <v>1216</v>
      </c>
      <c r="D114" s="4">
        <v>1</v>
      </c>
      <c r="E114" s="106">
        <v>430</v>
      </c>
      <c r="F114" s="90">
        <f>E114*D114</f>
        <v>430</v>
      </c>
    </row>
    <row r="115" spans="1:6" x14ac:dyDescent="0.25">
      <c r="A115" s="1" t="s">
        <v>2445</v>
      </c>
      <c r="B115" s="2" t="s">
        <v>2532</v>
      </c>
      <c r="C115" s="3" t="s">
        <v>1217</v>
      </c>
      <c r="D115" s="4">
        <v>1</v>
      </c>
      <c r="E115" s="106">
        <v>1050</v>
      </c>
      <c r="F115" s="90">
        <f>E115*D115</f>
        <v>1050</v>
      </c>
    </row>
    <row r="116" spans="1:6" x14ac:dyDescent="0.25">
      <c r="A116" s="1" t="s">
        <v>2446</v>
      </c>
      <c r="B116" s="2" t="s">
        <v>1533</v>
      </c>
      <c r="C116" s="3" t="s">
        <v>1218</v>
      </c>
      <c r="D116" s="4">
        <v>1</v>
      </c>
      <c r="E116" s="106">
        <v>2110</v>
      </c>
      <c r="F116" s="90">
        <f>E116*D116</f>
        <v>2110</v>
      </c>
    </row>
    <row r="117" spans="1:6" x14ac:dyDescent="0.25">
      <c r="A117" s="1" t="s">
        <v>2447</v>
      </c>
      <c r="B117" s="2"/>
      <c r="C117" s="3" t="s">
        <v>1219</v>
      </c>
      <c r="D117" s="4"/>
      <c r="E117" s="106"/>
      <c r="F117" s="90"/>
    </row>
    <row r="118" spans="1:6" x14ac:dyDescent="0.25">
      <c r="A118" s="1" t="s">
        <v>2448</v>
      </c>
      <c r="B118" s="2" t="s">
        <v>1726</v>
      </c>
      <c r="C118" s="3" t="s">
        <v>1220</v>
      </c>
      <c r="D118" s="4">
        <v>1</v>
      </c>
      <c r="E118" s="106">
        <v>890</v>
      </c>
      <c r="F118" s="90">
        <f>E118*D118</f>
        <v>890</v>
      </c>
    </row>
    <row r="119" spans="1:6" x14ac:dyDescent="0.25">
      <c r="A119" s="1" t="s">
        <v>2188</v>
      </c>
      <c r="B119" s="2" t="s">
        <v>1688</v>
      </c>
      <c r="C119" s="3" t="s">
        <v>399</v>
      </c>
      <c r="D119" s="4">
        <v>1</v>
      </c>
      <c r="E119" s="106">
        <v>750</v>
      </c>
      <c r="F119" s="90">
        <f>E119*D119</f>
        <v>750</v>
      </c>
    </row>
    <row r="120" spans="1:6" x14ac:dyDescent="0.25">
      <c r="A120" s="1" t="s">
        <v>2449</v>
      </c>
      <c r="B120" s="2" t="s">
        <v>1451</v>
      </c>
      <c r="C120" s="3" t="s">
        <v>2450</v>
      </c>
      <c r="D120" s="4">
        <v>1</v>
      </c>
      <c r="E120" s="106">
        <v>4300</v>
      </c>
      <c r="F120" s="90">
        <f>E120*D120</f>
        <v>4300</v>
      </c>
    </row>
    <row r="121" spans="1:6" x14ac:dyDescent="0.25">
      <c r="A121" s="1" t="s">
        <v>686</v>
      </c>
      <c r="B121" s="2"/>
      <c r="C121" s="3" t="s">
        <v>1221</v>
      </c>
      <c r="D121" s="4"/>
      <c r="E121" s="106"/>
      <c r="F121" s="90"/>
    </row>
    <row r="122" spans="1:6" x14ac:dyDescent="0.25">
      <c r="A122" s="1" t="s">
        <v>820</v>
      </c>
      <c r="B122" s="2"/>
      <c r="C122" s="4"/>
      <c r="D122" s="4"/>
      <c r="E122" s="65"/>
      <c r="F122" s="25"/>
    </row>
    <row r="123" spans="1:6" ht="30" x14ac:dyDescent="0.25">
      <c r="A123" s="1" t="s">
        <v>688</v>
      </c>
      <c r="B123" s="2" t="s">
        <v>1222</v>
      </c>
      <c r="C123" s="3" t="s">
        <v>821</v>
      </c>
      <c r="D123" s="4">
        <v>1</v>
      </c>
      <c r="E123" s="106">
        <v>81200</v>
      </c>
      <c r="F123" s="90">
        <f>E123*D123</f>
        <v>81200</v>
      </c>
    </row>
    <row r="124" spans="1:6" x14ac:dyDescent="0.25">
      <c r="A124" s="1" t="s">
        <v>690</v>
      </c>
      <c r="B124" s="2" t="s">
        <v>1497</v>
      </c>
      <c r="C124" s="3" t="s">
        <v>496</v>
      </c>
      <c r="D124" s="4">
        <v>1</v>
      </c>
      <c r="E124" s="106">
        <v>22200</v>
      </c>
      <c r="F124" s="90">
        <f>E124*D124</f>
        <v>22200</v>
      </c>
    </row>
    <row r="125" spans="1:6" x14ac:dyDescent="0.25">
      <c r="A125" s="1" t="s">
        <v>692</v>
      </c>
      <c r="B125" s="2" t="s">
        <v>1223</v>
      </c>
      <c r="C125" s="3" t="s">
        <v>498</v>
      </c>
      <c r="D125" s="4">
        <v>1</v>
      </c>
      <c r="E125" s="106">
        <v>78800</v>
      </c>
      <c r="F125" s="90">
        <f>E125*D125</f>
        <v>78800</v>
      </c>
    </row>
    <row r="126" spans="1:6" x14ac:dyDescent="0.25">
      <c r="A126" s="1" t="s">
        <v>14</v>
      </c>
      <c r="B126" s="2"/>
      <c r="C126" s="4"/>
      <c r="D126" s="4"/>
      <c r="E126" s="25"/>
      <c r="F126" s="90"/>
    </row>
    <row r="127" spans="1:6" ht="30" x14ac:dyDescent="0.25">
      <c r="A127" s="1" t="s">
        <v>693</v>
      </c>
      <c r="B127" s="2"/>
      <c r="C127" s="3" t="s">
        <v>822</v>
      </c>
      <c r="D127" s="4">
        <v>1</v>
      </c>
      <c r="E127" s="106"/>
      <c r="F127" s="90">
        <f>E127*D127</f>
        <v>0</v>
      </c>
    </row>
    <row r="128" spans="1:6" x14ac:dyDescent="0.25">
      <c r="A128" s="1" t="s">
        <v>695</v>
      </c>
      <c r="B128" s="2" t="s">
        <v>1791</v>
      </c>
      <c r="C128" s="3" t="s">
        <v>823</v>
      </c>
      <c r="D128" s="4">
        <v>1</v>
      </c>
      <c r="E128" s="106">
        <v>2500</v>
      </c>
      <c r="F128" s="90">
        <f>E128*D128</f>
        <v>2500</v>
      </c>
    </row>
    <row r="129" spans="1:6" ht="30" x14ac:dyDescent="0.25">
      <c r="A129" s="1" t="s">
        <v>697</v>
      </c>
      <c r="B129" s="2" t="s">
        <v>2658</v>
      </c>
      <c r="C129" s="3" t="s">
        <v>824</v>
      </c>
      <c r="D129" s="4">
        <v>1</v>
      </c>
      <c r="E129" s="106">
        <v>2400</v>
      </c>
      <c r="F129" s="90">
        <f>E129*D129</f>
        <v>2400</v>
      </c>
    </row>
    <row r="130" spans="1:6" x14ac:dyDescent="0.25">
      <c r="A130" s="1" t="s">
        <v>825</v>
      </c>
      <c r="B130" s="2"/>
      <c r="C130" s="4"/>
      <c r="D130" s="4"/>
      <c r="E130" s="106"/>
      <c r="F130" s="90"/>
    </row>
    <row r="131" spans="1:6" x14ac:dyDescent="0.25">
      <c r="A131" s="1" t="s">
        <v>702</v>
      </c>
      <c r="B131" s="2" t="s">
        <v>1458</v>
      </c>
      <c r="C131" s="4" t="s">
        <v>286</v>
      </c>
      <c r="D131" s="4">
        <v>1</v>
      </c>
      <c r="E131" s="106">
        <v>27710</v>
      </c>
      <c r="F131" s="90">
        <f t="shared" ref="F131:F132" si="5">E131*D131</f>
        <v>27710</v>
      </c>
    </row>
    <row r="132" spans="1:6" x14ac:dyDescent="0.25">
      <c r="A132" s="1" t="s">
        <v>705</v>
      </c>
      <c r="B132" s="2" t="s">
        <v>1534</v>
      </c>
      <c r="C132" s="4" t="s">
        <v>826</v>
      </c>
      <c r="D132" s="4">
        <v>1</v>
      </c>
      <c r="E132" s="106">
        <v>87000</v>
      </c>
      <c r="F132" s="90">
        <f t="shared" si="5"/>
        <v>87000</v>
      </c>
    </row>
    <row r="133" spans="1:6" x14ac:dyDescent="0.25">
      <c r="A133" s="1" t="s">
        <v>2451</v>
      </c>
      <c r="B133" s="150" t="s">
        <v>1822</v>
      </c>
      <c r="C133" s="4" t="s">
        <v>1824</v>
      </c>
      <c r="D133" s="4">
        <v>1</v>
      </c>
      <c r="E133" s="106">
        <v>23500</v>
      </c>
      <c r="F133" s="90">
        <f t="shared" ref="F133:F136" si="6">E133*D133</f>
        <v>23500</v>
      </c>
    </row>
    <row r="134" spans="1:6" x14ac:dyDescent="0.25">
      <c r="A134" s="1" t="s">
        <v>2452</v>
      </c>
      <c r="B134" s="2" t="s">
        <v>1736</v>
      </c>
      <c r="C134" s="4" t="s">
        <v>448</v>
      </c>
      <c r="D134" s="4">
        <v>1</v>
      </c>
      <c r="E134" s="90">
        <v>55200</v>
      </c>
      <c r="F134" s="90">
        <f t="shared" si="6"/>
        <v>55200</v>
      </c>
    </row>
    <row r="135" spans="1:6" x14ac:dyDescent="0.25">
      <c r="A135" s="1" t="s">
        <v>2453</v>
      </c>
      <c r="B135" s="2" t="s">
        <v>2599</v>
      </c>
      <c r="C135" s="4" t="s">
        <v>827</v>
      </c>
      <c r="D135" s="4">
        <v>1</v>
      </c>
      <c r="E135" s="106">
        <v>84000</v>
      </c>
      <c r="F135" s="90">
        <f t="shared" si="6"/>
        <v>84000</v>
      </c>
    </row>
    <row r="136" spans="1:6" x14ac:dyDescent="0.25">
      <c r="A136" s="1" t="s">
        <v>2454</v>
      </c>
      <c r="B136" s="2" t="s">
        <v>1225</v>
      </c>
      <c r="C136" s="4" t="s">
        <v>449</v>
      </c>
      <c r="D136" s="4">
        <v>15</v>
      </c>
      <c r="E136" s="106">
        <v>300</v>
      </c>
      <c r="F136" s="90">
        <f t="shared" si="6"/>
        <v>4500</v>
      </c>
    </row>
    <row r="137" spans="1:6" x14ac:dyDescent="0.25">
      <c r="A137" s="1"/>
      <c r="B137" s="2"/>
      <c r="C137" s="1" t="s">
        <v>2455</v>
      </c>
      <c r="D137" s="1"/>
      <c r="E137" s="1"/>
      <c r="F137" s="45">
        <f>SUM(F49:F136)</f>
        <v>4640710</v>
      </c>
    </row>
  </sheetData>
  <customSheetViews>
    <customSheetView guid="{9CAF924E-FB22-4352-899B-CA2FA34568E5}">
      <selection activeCell="A157" sqref="A157"/>
      <pageMargins left="0.7" right="0.7" top="0.75" bottom="0.75" header="0.3" footer="0.3"/>
      <pageSetup paperSize="9" orientation="portrait" r:id="rId1"/>
    </customSheetView>
    <customSheetView guid="{4F951AFB-7D37-4856-A103-EE26E8391DCE}" topLeftCell="A73">
      <selection activeCell="A78" sqref="A78:XFD78"/>
      <pageMargins left="0.7" right="0.7" top="0.75" bottom="0.75" header="0.3" footer="0.3"/>
      <pageSetup paperSize="9" orientation="portrait" r:id="rId2"/>
    </customSheetView>
    <customSheetView guid="{709AD3A8-328E-45BA-BC00-DF82ADDF9793}" topLeftCell="A4">
      <selection activeCell="B17" sqref="B17"/>
      <pageMargins left="0.7" right="0.7" top="0.75" bottom="0.75" header="0.3" footer="0.3"/>
      <pageSetup paperSize="9" orientation="portrait" r:id="rId3"/>
    </customSheetView>
    <customSheetView guid="{F240F874-9389-4AFC-9ABC-AEADDD958E86}" topLeftCell="A187">
      <selection activeCell="B39" sqref="B39"/>
      <pageMargins left="0.7" right="0.7" top="0.75" bottom="0.75" header="0.3" footer="0.3"/>
      <pageSetup paperSize="9" orientation="portrait" r:id="rId4"/>
    </customSheetView>
    <customSheetView guid="{746AC705-1951-4F4A-AFC0-292C9CBB2FB0}">
      <selection activeCell="A157" sqref="A157"/>
      <pageMargins left="0.7" right="0.7" top="0.75" bottom="0.75" header="0.3" footer="0.3"/>
      <pageSetup paperSize="9" orientation="portrait" r:id="rId5"/>
    </customSheetView>
  </customSheetViews>
  <dataValidations count="1">
    <dataValidation type="textLength" operator="equal" allowBlank="1" showInputMessage="1" showErrorMessage="1" errorTitle="КОД ТОВАРА" error="Код товара должен состоять из 8 цифр." sqref="B1:B1048576" xr:uid="{00000000-0002-0000-1400-000000000000}">
      <formula1>8</formula1>
    </dataValidation>
  </dataValidations>
  <pageMargins left="0.7" right="0.7" top="0.75" bottom="0.75" header="0.3" footer="0.3"/>
  <pageSetup paperSize="9" orientation="portrait" r:id="rId6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2:G131"/>
  <sheetViews>
    <sheetView zoomScaleNormal="100" workbookViewId="0">
      <pane ySplit="2" topLeftCell="A3" activePane="bottomLeft" state="frozen"/>
      <selection pane="bottomLeft" activeCell="G2" sqref="G2"/>
    </sheetView>
  </sheetViews>
  <sheetFormatPr defaultColWidth="9.140625" defaultRowHeight="15" x14ac:dyDescent="0.25"/>
  <cols>
    <col min="1" max="1" width="9.140625" style="13" customWidth="1"/>
    <col min="2" max="2" width="11" style="14" customWidth="1"/>
    <col min="3" max="3" width="42" style="15" customWidth="1"/>
    <col min="4" max="4" width="9.140625" style="13"/>
    <col min="5" max="5" width="12.28515625" style="42" customWidth="1"/>
    <col min="6" max="6" width="15.28515625" style="42" customWidth="1"/>
    <col min="7" max="7" width="8.28515625" style="15" customWidth="1"/>
    <col min="8" max="16384" width="9.140625" style="13"/>
  </cols>
  <sheetData>
    <row r="2" spans="1:7" ht="28.5" x14ac:dyDescent="0.25">
      <c r="A2" s="18" t="s">
        <v>0</v>
      </c>
      <c r="B2" s="19"/>
      <c r="C2" s="20"/>
      <c r="D2" s="21" t="s">
        <v>725</v>
      </c>
      <c r="E2" s="94" t="s">
        <v>1684</v>
      </c>
      <c r="F2" s="93" t="s">
        <v>1685</v>
      </c>
    </row>
    <row r="3" spans="1:7" x14ac:dyDescent="0.25">
      <c r="A3" s="259" t="s">
        <v>12</v>
      </c>
      <c r="B3" s="260"/>
      <c r="C3" s="261"/>
      <c r="D3" s="22"/>
      <c r="E3" s="23"/>
      <c r="F3" s="23"/>
    </row>
    <row r="4" spans="1:7" x14ac:dyDescent="0.25">
      <c r="A4" s="24" t="s">
        <v>11</v>
      </c>
      <c r="B4" s="2"/>
      <c r="C4" s="3"/>
      <c r="D4" s="4"/>
      <c r="E4" s="25"/>
      <c r="F4" s="25"/>
      <c r="G4" s="26"/>
    </row>
    <row r="5" spans="1:7" ht="46.5" customHeight="1" x14ac:dyDescent="0.25">
      <c r="A5" s="1" t="s">
        <v>1827</v>
      </c>
      <c r="B5" s="2" t="s">
        <v>1376</v>
      </c>
      <c r="C5" s="3" t="s">
        <v>2510</v>
      </c>
      <c r="D5" s="4">
        <v>1</v>
      </c>
      <c r="E5" s="17">
        <v>288000</v>
      </c>
      <c r="F5" s="17">
        <f t="shared" ref="F5:F47" si="0">E5*D5</f>
        <v>288000</v>
      </c>
      <c r="G5" s="26"/>
    </row>
    <row r="6" spans="1:7" x14ac:dyDescent="0.25">
      <c r="A6" s="259" t="s">
        <v>14</v>
      </c>
      <c r="B6" s="260"/>
      <c r="C6" s="261"/>
      <c r="D6" s="4"/>
      <c r="E6" s="17"/>
      <c r="F6" s="17"/>
      <c r="G6" s="26"/>
    </row>
    <row r="7" spans="1:7" x14ac:dyDescent="0.25">
      <c r="A7" s="28" t="s">
        <v>11</v>
      </c>
      <c r="B7" s="29"/>
      <c r="C7" s="30"/>
      <c r="D7" s="31"/>
      <c r="E7" s="17"/>
      <c r="F7" s="17"/>
      <c r="G7" s="26"/>
    </row>
    <row r="8" spans="1:7" ht="30" x14ac:dyDescent="0.25">
      <c r="A8" s="28" t="s">
        <v>13</v>
      </c>
      <c r="B8" s="2" t="s">
        <v>1792</v>
      </c>
      <c r="C8" s="3" t="s">
        <v>910</v>
      </c>
      <c r="D8" s="4">
        <v>1</v>
      </c>
      <c r="E8" s="17">
        <v>4000</v>
      </c>
      <c r="F8" s="167">
        <f t="shared" si="0"/>
        <v>4000</v>
      </c>
      <c r="G8" s="26"/>
    </row>
    <row r="9" spans="1:7" ht="45" x14ac:dyDescent="0.25">
      <c r="A9" s="143" t="s">
        <v>911</v>
      </c>
      <c r="B9" s="2" t="s">
        <v>2508</v>
      </c>
      <c r="C9" s="117" t="s">
        <v>1832</v>
      </c>
      <c r="D9" s="114">
        <v>1</v>
      </c>
      <c r="E9" s="17">
        <v>9500</v>
      </c>
      <c r="F9" s="167">
        <f t="shared" si="0"/>
        <v>9500</v>
      </c>
    </row>
    <row r="10" spans="1:7" x14ac:dyDescent="0.25">
      <c r="A10" s="24" t="s">
        <v>15</v>
      </c>
      <c r="B10" s="151"/>
      <c r="C10" s="152"/>
      <c r="D10" s="145"/>
      <c r="E10" s="17"/>
      <c r="F10" s="188"/>
      <c r="G10" s="26"/>
    </row>
    <row r="11" spans="1:7" ht="45" x14ac:dyDescent="0.25">
      <c r="A11" s="24" t="s">
        <v>1828</v>
      </c>
      <c r="B11" s="2" t="s">
        <v>2502</v>
      </c>
      <c r="C11" s="30" t="s">
        <v>1829</v>
      </c>
      <c r="D11" s="31">
        <v>1</v>
      </c>
      <c r="E11" s="17">
        <v>90910</v>
      </c>
      <c r="F11" s="188">
        <f t="shared" si="0"/>
        <v>90910</v>
      </c>
    </row>
    <row r="12" spans="1:7" ht="30" x14ac:dyDescent="0.25">
      <c r="A12" s="143" t="s">
        <v>1830</v>
      </c>
      <c r="B12" s="2" t="s">
        <v>2501</v>
      </c>
      <c r="C12" s="117" t="s">
        <v>35</v>
      </c>
      <c r="D12" s="114">
        <v>1</v>
      </c>
      <c r="E12" s="188">
        <v>2400</v>
      </c>
      <c r="F12" s="188">
        <f t="shared" si="0"/>
        <v>2400</v>
      </c>
    </row>
    <row r="13" spans="1:7" ht="30" x14ac:dyDescent="0.25">
      <c r="A13" s="143" t="s">
        <v>1831</v>
      </c>
      <c r="B13" s="2" t="s">
        <v>2503</v>
      </c>
      <c r="C13" s="117" t="s">
        <v>37</v>
      </c>
      <c r="D13" s="114">
        <v>1</v>
      </c>
      <c r="E13" s="188">
        <v>5200</v>
      </c>
      <c r="F13" s="188">
        <f t="shared" si="0"/>
        <v>5200</v>
      </c>
    </row>
    <row r="14" spans="1:7" x14ac:dyDescent="0.25">
      <c r="A14" s="24" t="s">
        <v>16</v>
      </c>
      <c r="B14" s="2"/>
      <c r="C14" s="30"/>
      <c r="D14" s="31"/>
      <c r="E14" s="27"/>
      <c r="F14" s="27"/>
      <c r="G14" s="26"/>
    </row>
    <row r="15" spans="1:7" x14ac:dyDescent="0.25">
      <c r="A15" s="32" t="s">
        <v>17</v>
      </c>
      <c r="B15" s="33"/>
      <c r="C15" s="34"/>
      <c r="D15" s="35"/>
      <c r="E15" s="36"/>
      <c r="F15" s="36"/>
      <c r="G15" s="26"/>
    </row>
    <row r="16" spans="1:7" x14ac:dyDescent="0.25">
      <c r="A16" s="24" t="s">
        <v>912</v>
      </c>
      <c r="B16" s="2"/>
      <c r="C16" s="30"/>
      <c r="D16" s="31"/>
      <c r="E16" s="27"/>
      <c r="F16" s="27"/>
      <c r="G16" s="26"/>
    </row>
    <row r="17" spans="1:7" x14ac:dyDescent="0.25">
      <c r="A17" s="24" t="s">
        <v>14</v>
      </c>
      <c r="B17" s="2"/>
      <c r="C17" s="30"/>
      <c r="D17" s="31"/>
      <c r="E17" s="27"/>
      <c r="F17" s="27"/>
      <c r="G17" s="26"/>
    </row>
    <row r="18" spans="1:7" x14ac:dyDescent="0.25">
      <c r="A18" s="24" t="s">
        <v>11</v>
      </c>
      <c r="B18" s="2"/>
      <c r="C18" s="30"/>
      <c r="D18" s="31"/>
      <c r="E18" s="27"/>
      <c r="F18" s="27"/>
      <c r="G18" s="26"/>
    </row>
    <row r="19" spans="1:7" ht="45" customHeight="1" x14ac:dyDescent="0.25">
      <c r="A19" s="24" t="s">
        <v>18</v>
      </c>
      <c r="B19" s="2" t="s">
        <v>1719</v>
      </c>
      <c r="C19" s="30" t="s">
        <v>913</v>
      </c>
      <c r="D19" s="31">
        <v>1</v>
      </c>
      <c r="E19" s="17">
        <v>19200</v>
      </c>
      <c r="F19" s="17">
        <f t="shared" si="0"/>
        <v>19200</v>
      </c>
    </row>
    <row r="20" spans="1:7" ht="45" customHeight="1" x14ac:dyDescent="0.25">
      <c r="A20" s="24" t="s">
        <v>19</v>
      </c>
      <c r="B20" s="2" t="s">
        <v>1377</v>
      </c>
      <c r="C20" s="30" t="s">
        <v>20</v>
      </c>
      <c r="D20" s="31">
        <v>1</v>
      </c>
      <c r="E20" s="17">
        <v>21700</v>
      </c>
      <c r="F20" s="17">
        <f t="shared" si="0"/>
        <v>21700</v>
      </c>
      <c r="G20" s="26"/>
    </row>
    <row r="21" spans="1:7" ht="30" customHeight="1" x14ac:dyDescent="0.25">
      <c r="A21" s="24" t="s">
        <v>21</v>
      </c>
      <c r="B21" s="2" t="s">
        <v>1817</v>
      </c>
      <c r="C21" s="30" t="s">
        <v>22</v>
      </c>
      <c r="D21" s="31">
        <v>15</v>
      </c>
      <c r="E21" s="17">
        <v>4240</v>
      </c>
      <c r="F21" s="17">
        <f t="shared" si="0"/>
        <v>63600</v>
      </c>
      <c r="G21" s="26"/>
    </row>
    <row r="22" spans="1:7" ht="60" customHeight="1" x14ac:dyDescent="0.25">
      <c r="A22" s="24" t="s">
        <v>23</v>
      </c>
      <c r="B22" s="2" t="s">
        <v>1378</v>
      </c>
      <c r="C22" s="30" t="s">
        <v>24</v>
      </c>
      <c r="D22" s="31">
        <v>1</v>
      </c>
      <c r="E22" s="17">
        <v>4400</v>
      </c>
      <c r="F22" s="17">
        <f t="shared" si="0"/>
        <v>4400</v>
      </c>
      <c r="G22" s="26"/>
    </row>
    <row r="23" spans="1:7" ht="30" x14ac:dyDescent="0.25">
      <c r="A23" s="24" t="s">
        <v>25</v>
      </c>
      <c r="B23" s="2" t="s">
        <v>1379</v>
      </c>
      <c r="C23" s="30" t="s">
        <v>26</v>
      </c>
      <c r="D23" s="31">
        <v>1</v>
      </c>
      <c r="E23" s="17">
        <v>3680</v>
      </c>
      <c r="F23" s="17">
        <f t="shared" si="0"/>
        <v>3680</v>
      </c>
      <c r="G23" s="26"/>
    </row>
    <row r="24" spans="1:7" x14ac:dyDescent="0.25">
      <c r="A24" s="24" t="s">
        <v>15</v>
      </c>
      <c r="B24" s="2"/>
      <c r="C24" s="30"/>
      <c r="D24" s="31"/>
      <c r="E24" s="27"/>
      <c r="F24" s="17"/>
      <c r="G24" s="26"/>
    </row>
    <row r="25" spans="1:7" x14ac:dyDescent="0.25">
      <c r="A25" s="134" t="s">
        <v>27</v>
      </c>
      <c r="B25" s="135"/>
      <c r="C25" s="136"/>
      <c r="D25" s="31"/>
      <c r="E25" s="27"/>
      <c r="F25" s="27"/>
      <c r="G25" s="26"/>
    </row>
    <row r="26" spans="1:7" x14ac:dyDescent="0.25">
      <c r="A26" s="24" t="s">
        <v>11</v>
      </c>
      <c r="B26" s="2"/>
      <c r="C26" s="30"/>
      <c r="D26" s="31"/>
      <c r="E26" s="27"/>
      <c r="F26" s="27"/>
      <c r="G26" s="26"/>
    </row>
    <row r="27" spans="1:7" x14ac:dyDescent="0.25">
      <c r="A27" s="24" t="s">
        <v>28</v>
      </c>
      <c r="B27" s="2" t="s">
        <v>1380</v>
      </c>
      <c r="C27" s="30" t="s">
        <v>29</v>
      </c>
      <c r="D27" s="31">
        <v>7</v>
      </c>
      <c r="E27" s="99">
        <v>26700</v>
      </c>
      <c r="F27" s="99">
        <f t="shared" si="0"/>
        <v>186900</v>
      </c>
      <c r="G27" s="26"/>
    </row>
    <row r="28" spans="1:7" x14ac:dyDescent="0.25">
      <c r="A28" s="24" t="s">
        <v>30</v>
      </c>
      <c r="B28" s="2" t="s">
        <v>1381</v>
      </c>
      <c r="C28" s="30" t="s">
        <v>31</v>
      </c>
      <c r="D28" s="31">
        <v>7</v>
      </c>
      <c r="E28" s="17">
        <v>3890</v>
      </c>
      <c r="F28" s="17">
        <f t="shared" si="0"/>
        <v>27230</v>
      </c>
      <c r="G28" s="26"/>
    </row>
    <row r="29" spans="1:7" ht="45" x14ac:dyDescent="0.25">
      <c r="A29" s="24" t="s">
        <v>32</v>
      </c>
      <c r="B29" s="2" t="s">
        <v>1382</v>
      </c>
      <c r="C29" s="30" t="s">
        <v>33</v>
      </c>
      <c r="D29" s="31">
        <v>7</v>
      </c>
      <c r="E29" s="17">
        <v>5850</v>
      </c>
      <c r="F29" s="17">
        <f t="shared" si="0"/>
        <v>40950</v>
      </c>
      <c r="G29" s="26"/>
    </row>
    <row r="30" spans="1:7" x14ac:dyDescent="0.25">
      <c r="A30" s="24" t="s">
        <v>914</v>
      </c>
      <c r="B30" s="2"/>
      <c r="C30" s="30"/>
      <c r="D30" s="31"/>
      <c r="E30" s="27"/>
      <c r="F30" s="27"/>
    </row>
    <row r="31" spans="1:7" x14ac:dyDescent="0.25">
      <c r="A31" s="24" t="s">
        <v>11</v>
      </c>
      <c r="B31" s="2"/>
      <c r="C31" s="30"/>
      <c r="D31" s="31"/>
      <c r="E31" s="27"/>
      <c r="F31" s="27"/>
    </row>
    <row r="32" spans="1:7" ht="45" x14ac:dyDescent="0.25">
      <c r="A32" s="1" t="s">
        <v>34</v>
      </c>
      <c r="B32" s="2" t="s">
        <v>1383</v>
      </c>
      <c r="C32" s="3" t="s">
        <v>867</v>
      </c>
      <c r="D32" s="4">
        <v>1</v>
      </c>
      <c r="E32" s="17">
        <v>7300</v>
      </c>
      <c r="F32" s="17">
        <f t="shared" si="0"/>
        <v>7300</v>
      </c>
    </row>
    <row r="33" spans="1:6" ht="45" x14ac:dyDescent="0.25">
      <c r="A33" s="1" t="s">
        <v>36</v>
      </c>
      <c r="B33" s="2" t="s">
        <v>1812</v>
      </c>
      <c r="C33" s="3" t="s">
        <v>1811</v>
      </c>
      <c r="D33" s="4">
        <v>13</v>
      </c>
      <c r="E33" s="17">
        <v>6300</v>
      </c>
      <c r="F33" s="17">
        <f t="shared" si="0"/>
        <v>81900</v>
      </c>
    </row>
    <row r="34" spans="1:6" x14ac:dyDescent="0.25">
      <c r="A34" s="24" t="s">
        <v>15</v>
      </c>
      <c r="B34" s="125"/>
      <c r="C34" s="144"/>
      <c r="D34" s="145"/>
      <c r="E34" s="120"/>
      <c r="F34" s="120"/>
    </row>
    <row r="35" spans="1:6" x14ac:dyDescent="0.25">
      <c r="A35" s="24" t="s">
        <v>915</v>
      </c>
      <c r="B35" s="2"/>
      <c r="C35" s="30"/>
      <c r="D35" s="31"/>
      <c r="E35" s="27"/>
      <c r="F35" s="27"/>
    </row>
    <row r="36" spans="1:6" x14ac:dyDescent="0.25">
      <c r="A36" s="24" t="s">
        <v>38</v>
      </c>
      <c r="B36" s="2"/>
      <c r="C36" s="30"/>
      <c r="D36" s="31"/>
      <c r="E36" s="27"/>
      <c r="F36" s="27"/>
    </row>
    <row r="37" spans="1:6" x14ac:dyDescent="0.25">
      <c r="A37" s="24" t="s">
        <v>11</v>
      </c>
      <c r="B37" s="116"/>
      <c r="C37" s="117"/>
      <c r="D37" s="114"/>
      <c r="E37" s="181"/>
      <c r="F37" s="181"/>
    </row>
    <row r="38" spans="1:6" ht="30" customHeight="1" x14ac:dyDescent="0.25">
      <c r="A38" s="24" t="s">
        <v>866</v>
      </c>
      <c r="B38" s="2" t="s">
        <v>1384</v>
      </c>
      <c r="C38" s="30" t="s">
        <v>40</v>
      </c>
      <c r="D38" s="31">
        <v>1</v>
      </c>
      <c r="E38" s="118">
        <v>5100</v>
      </c>
      <c r="F38" s="99">
        <f t="shared" si="0"/>
        <v>5100</v>
      </c>
    </row>
    <row r="39" spans="1:6" x14ac:dyDescent="0.25">
      <c r="A39" s="24" t="s">
        <v>14</v>
      </c>
      <c r="B39" s="2"/>
      <c r="C39" s="30"/>
      <c r="D39" s="31"/>
      <c r="E39" s="102"/>
      <c r="F39" s="155"/>
    </row>
    <row r="40" spans="1:6" x14ac:dyDescent="0.25">
      <c r="A40" s="24" t="s">
        <v>11</v>
      </c>
      <c r="B40" s="116"/>
      <c r="C40" s="117"/>
      <c r="D40" s="114"/>
      <c r="E40" s="102"/>
      <c r="F40" s="155"/>
    </row>
    <row r="41" spans="1:6" ht="31.5" customHeight="1" x14ac:dyDescent="0.25">
      <c r="A41" s="24" t="s">
        <v>868</v>
      </c>
      <c r="B41" s="2" t="s">
        <v>1385</v>
      </c>
      <c r="C41" s="30" t="s">
        <v>42</v>
      </c>
      <c r="D41" s="31">
        <v>1</v>
      </c>
      <c r="E41" s="99">
        <v>13800</v>
      </c>
      <c r="F41" s="17">
        <f t="shared" si="0"/>
        <v>13800</v>
      </c>
    </row>
    <row r="42" spans="1:6" ht="15" customHeight="1" x14ac:dyDescent="0.25">
      <c r="A42" s="24" t="s">
        <v>39</v>
      </c>
      <c r="B42" s="2" t="s">
        <v>1259</v>
      </c>
      <c r="C42" s="30" t="s">
        <v>44</v>
      </c>
      <c r="D42" s="31">
        <v>1</v>
      </c>
      <c r="E42" s="17">
        <v>8800</v>
      </c>
      <c r="F42" s="17">
        <f t="shared" si="0"/>
        <v>8800</v>
      </c>
    </row>
    <row r="43" spans="1:6" ht="15" customHeight="1" x14ac:dyDescent="0.25">
      <c r="A43" s="24" t="s">
        <v>41</v>
      </c>
      <c r="B43" s="2" t="s">
        <v>1386</v>
      </c>
      <c r="C43" s="30" t="s">
        <v>46</v>
      </c>
      <c r="D43" s="31">
        <v>1</v>
      </c>
      <c r="E43" s="17">
        <v>3900</v>
      </c>
      <c r="F43" s="17">
        <f t="shared" si="0"/>
        <v>3900</v>
      </c>
    </row>
    <row r="44" spans="1:6" x14ac:dyDescent="0.25">
      <c r="A44" s="24" t="s">
        <v>15</v>
      </c>
      <c r="B44" s="2"/>
      <c r="C44" s="30"/>
      <c r="D44" s="31"/>
      <c r="E44" s="17"/>
      <c r="F44" s="17"/>
    </row>
    <row r="45" spans="1:6" x14ac:dyDescent="0.25">
      <c r="A45" s="24" t="s">
        <v>27</v>
      </c>
      <c r="B45" s="2"/>
      <c r="C45" s="30"/>
      <c r="D45" s="31"/>
      <c r="E45" s="17"/>
      <c r="F45" s="17"/>
    </row>
    <row r="46" spans="1:6" x14ac:dyDescent="0.25">
      <c r="A46" s="24" t="s">
        <v>11</v>
      </c>
      <c r="B46" s="2"/>
      <c r="C46" s="30"/>
      <c r="D46" s="31"/>
      <c r="E46" s="17"/>
      <c r="F46" s="17"/>
    </row>
    <row r="47" spans="1:6" ht="30" customHeight="1" x14ac:dyDescent="0.25">
      <c r="A47" s="24" t="s">
        <v>43</v>
      </c>
      <c r="B47" s="2" t="s">
        <v>1776</v>
      </c>
      <c r="C47" s="30" t="s">
        <v>48</v>
      </c>
      <c r="D47" s="31">
        <v>7</v>
      </c>
      <c r="E47" s="17">
        <v>4400</v>
      </c>
      <c r="F47" s="17">
        <f t="shared" si="0"/>
        <v>30800</v>
      </c>
    </row>
    <row r="48" spans="1:6" x14ac:dyDescent="0.25">
      <c r="A48" s="143" t="s">
        <v>45</v>
      </c>
      <c r="B48" s="2" t="s">
        <v>2504</v>
      </c>
      <c r="C48" s="30" t="s">
        <v>1833</v>
      </c>
      <c r="D48" s="31">
        <v>1</v>
      </c>
      <c r="E48" s="17">
        <v>10500</v>
      </c>
      <c r="F48" s="17">
        <f t="shared" ref="F48:F49" si="1">E48*D48</f>
        <v>10500</v>
      </c>
    </row>
    <row r="49" spans="1:6" x14ac:dyDescent="0.25">
      <c r="A49" s="24" t="s">
        <v>47</v>
      </c>
      <c r="B49" s="2" t="s">
        <v>2505</v>
      </c>
      <c r="C49" s="30" t="s">
        <v>1834</v>
      </c>
      <c r="D49" s="31">
        <v>1</v>
      </c>
      <c r="E49" s="17">
        <v>8500</v>
      </c>
      <c r="F49" s="17">
        <f t="shared" si="1"/>
        <v>8500</v>
      </c>
    </row>
    <row r="50" spans="1:6" x14ac:dyDescent="0.25">
      <c r="A50" s="32" t="s">
        <v>51</v>
      </c>
      <c r="B50" s="33"/>
      <c r="C50" s="34"/>
      <c r="D50" s="35"/>
      <c r="E50" s="36"/>
      <c r="F50" s="36"/>
    </row>
    <row r="51" spans="1:6" x14ac:dyDescent="0.25">
      <c r="A51" s="24" t="s">
        <v>916</v>
      </c>
      <c r="B51" s="2"/>
      <c r="C51" s="30"/>
      <c r="D51" s="31"/>
      <c r="E51" s="27"/>
      <c r="F51" s="27"/>
    </row>
    <row r="52" spans="1:6" x14ac:dyDescent="0.25">
      <c r="A52" s="24" t="s">
        <v>52</v>
      </c>
      <c r="B52" s="2"/>
      <c r="C52" s="30"/>
      <c r="D52" s="31"/>
      <c r="E52" s="27"/>
      <c r="F52" s="27"/>
    </row>
    <row r="53" spans="1:6" x14ac:dyDescent="0.25">
      <c r="A53" s="24" t="s">
        <v>11</v>
      </c>
      <c r="B53" s="2"/>
      <c r="C53" s="30"/>
      <c r="D53" s="31"/>
      <c r="E53" s="27"/>
      <c r="F53" s="27"/>
    </row>
    <row r="54" spans="1:6" ht="48" customHeight="1" x14ac:dyDescent="0.25">
      <c r="A54" s="24" t="s">
        <v>49</v>
      </c>
      <c r="B54" s="2" t="s">
        <v>2506</v>
      </c>
      <c r="C54" s="30" t="s">
        <v>1835</v>
      </c>
      <c r="D54" s="31">
        <v>1</v>
      </c>
      <c r="E54" s="17">
        <v>6900</v>
      </c>
      <c r="F54" s="17">
        <f t="shared" ref="F54:F113" si="2">E54*D54</f>
        <v>6900</v>
      </c>
    </row>
    <row r="55" spans="1:6" x14ac:dyDescent="0.25">
      <c r="A55" s="24" t="s">
        <v>54</v>
      </c>
      <c r="B55" s="2"/>
      <c r="C55" s="30"/>
      <c r="D55" s="31"/>
      <c r="E55" s="27"/>
      <c r="F55" s="17"/>
    </row>
    <row r="56" spans="1:6" x14ac:dyDescent="0.25">
      <c r="A56" s="24" t="s">
        <v>11</v>
      </c>
      <c r="B56" s="2"/>
      <c r="C56" s="30"/>
      <c r="D56" s="31"/>
      <c r="E56" s="27"/>
      <c r="F56" s="17"/>
    </row>
    <row r="57" spans="1:6" ht="30" x14ac:dyDescent="0.25">
      <c r="A57" s="24" t="s">
        <v>53</v>
      </c>
      <c r="B57" s="2" t="s">
        <v>1261</v>
      </c>
      <c r="C57" s="30" t="s">
        <v>56</v>
      </c>
      <c r="D57" s="31">
        <v>1</v>
      </c>
      <c r="E57" s="17">
        <v>2400</v>
      </c>
      <c r="F57" s="17">
        <f t="shared" si="2"/>
        <v>2400</v>
      </c>
    </row>
    <row r="58" spans="1:6" ht="30" customHeight="1" x14ac:dyDescent="0.25">
      <c r="A58" s="24" t="s">
        <v>55</v>
      </c>
      <c r="B58" s="2" t="s">
        <v>1262</v>
      </c>
      <c r="C58" s="30" t="s">
        <v>58</v>
      </c>
      <c r="D58" s="31">
        <v>1</v>
      </c>
      <c r="E58" s="17">
        <v>2100</v>
      </c>
      <c r="F58" s="17">
        <f t="shared" si="2"/>
        <v>2100</v>
      </c>
    </row>
    <row r="59" spans="1:6" ht="15" customHeight="1" x14ac:dyDescent="0.25">
      <c r="A59" s="24" t="s">
        <v>57</v>
      </c>
      <c r="B59" s="2" t="s">
        <v>1813</v>
      </c>
      <c r="C59" s="30" t="s">
        <v>60</v>
      </c>
      <c r="D59" s="31">
        <v>1</v>
      </c>
      <c r="E59" s="17">
        <v>1900</v>
      </c>
      <c r="F59" s="17">
        <f t="shared" si="2"/>
        <v>1900</v>
      </c>
    </row>
    <row r="60" spans="1:6" ht="30" x14ac:dyDescent="0.25">
      <c r="A60" s="24" t="s">
        <v>59</v>
      </c>
      <c r="B60" s="2" t="s">
        <v>1263</v>
      </c>
      <c r="C60" s="30" t="s">
        <v>62</v>
      </c>
      <c r="D60" s="31">
        <v>15</v>
      </c>
      <c r="E60" s="17">
        <v>22640</v>
      </c>
      <c r="F60" s="17">
        <f t="shared" si="2"/>
        <v>339600</v>
      </c>
    </row>
    <row r="61" spans="1:6" x14ac:dyDescent="0.25">
      <c r="A61" s="24" t="s">
        <v>14</v>
      </c>
      <c r="B61" s="2"/>
      <c r="C61" s="30"/>
      <c r="D61" s="31"/>
      <c r="E61" s="27"/>
      <c r="F61" s="27"/>
    </row>
    <row r="62" spans="1:6" x14ac:dyDescent="0.25">
      <c r="A62" s="24" t="s">
        <v>11</v>
      </c>
      <c r="B62" s="2"/>
      <c r="C62" s="30"/>
      <c r="D62" s="31"/>
      <c r="E62" s="27"/>
      <c r="F62" s="27"/>
    </row>
    <row r="63" spans="1:6" ht="30" x14ac:dyDescent="0.25">
      <c r="A63" s="24" t="s">
        <v>61</v>
      </c>
      <c r="B63" s="2" t="s">
        <v>1264</v>
      </c>
      <c r="C63" s="30" t="s">
        <v>64</v>
      </c>
      <c r="D63" s="31">
        <v>15</v>
      </c>
      <c r="E63" s="17">
        <v>4360</v>
      </c>
      <c r="F63" s="17">
        <f t="shared" si="2"/>
        <v>65400</v>
      </c>
    </row>
    <row r="64" spans="1:6" ht="30" customHeight="1" x14ac:dyDescent="0.25">
      <c r="A64" s="24" t="s">
        <v>63</v>
      </c>
      <c r="B64" s="2" t="s">
        <v>1265</v>
      </c>
      <c r="C64" s="30" t="s">
        <v>66</v>
      </c>
      <c r="D64" s="31">
        <v>1</v>
      </c>
      <c r="E64" s="17">
        <v>2200</v>
      </c>
      <c r="F64" s="17">
        <f t="shared" si="2"/>
        <v>2200</v>
      </c>
    </row>
    <row r="65" spans="1:6" x14ac:dyDescent="0.25">
      <c r="A65" s="24" t="s">
        <v>15</v>
      </c>
      <c r="B65" s="2"/>
      <c r="C65" s="30"/>
      <c r="D65" s="31"/>
      <c r="E65" s="27"/>
      <c r="F65" s="17"/>
    </row>
    <row r="66" spans="1:6" x14ac:dyDescent="0.25">
      <c r="A66" s="24" t="s">
        <v>27</v>
      </c>
      <c r="B66" s="2"/>
      <c r="C66" s="30"/>
      <c r="D66" s="31"/>
      <c r="E66" s="27"/>
      <c r="F66" s="27"/>
    </row>
    <row r="67" spans="1:6" x14ac:dyDescent="0.25">
      <c r="A67" s="24" t="s">
        <v>11</v>
      </c>
      <c r="B67" s="2"/>
      <c r="C67" s="30"/>
      <c r="D67" s="31"/>
      <c r="E67" s="27"/>
      <c r="F67" s="27"/>
    </row>
    <row r="68" spans="1:6" ht="30" x14ac:dyDescent="0.25">
      <c r="A68" s="24" t="s">
        <v>65</v>
      </c>
      <c r="B68" s="2" t="s">
        <v>1266</v>
      </c>
      <c r="C68" s="30" t="s">
        <v>68</v>
      </c>
      <c r="D68" s="31">
        <v>15</v>
      </c>
      <c r="E68" s="17">
        <v>67000</v>
      </c>
      <c r="F68" s="17">
        <f t="shared" si="2"/>
        <v>1005000</v>
      </c>
    </row>
    <row r="69" spans="1:6" ht="30" x14ac:dyDescent="0.25">
      <c r="A69" s="24" t="s">
        <v>67</v>
      </c>
      <c r="B69" s="2" t="s">
        <v>1387</v>
      </c>
      <c r="C69" s="30" t="s">
        <v>70</v>
      </c>
      <c r="D69" s="31">
        <v>15</v>
      </c>
      <c r="E69" s="17">
        <v>1500</v>
      </c>
      <c r="F69" s="17">
        <f t="shared" si="2"/>
        <v>22500</v>
      </c>
    </row>
    <row r="70" spans="1:6" x14ac:dyDescent="0.25">
      <c r="A70" s="32" t="s">
        <v>71</v>
      </c>
      <c r="B70" s="33"/>
      <c r="C70" s="34"/>
      <c r="D70" s="35"/>
      <c r="E70" s="36"/>
      <c r="F70" s="36"/>
    </row>
    <row r="71" spans="1:6" x14ac:dyDescent="0.25">
      <c r="A71" s="24" t="s">
        <v>917</v>
      </c>
      <c r="B71" s="2"/>
      <c r="C71" s="30"/>
      <c r="D71" s="31"/>
      <c r="E71" s="27"/>
      <c r="F71" s="27"/>
    </row>
    <row r="72" spans="1:6" x14ac:dyDescent="0.25">
      <c r="A72" s="24" t="s">
        <v>14</v>
      </c>
      <c r="B72" s="2"/>
      <c r="C72" s="30"/>
      <c r="D72" s="31"/>
      <c r="E72" s="27"/>
      <c r="F72" s="27"/>
    </row>
    <row r="73" spans="1:6" x14ac:dyDescent="0.25">
      <c r="A73" s="24" t="s">
        <v>11</v>
      </c>
      <c r="B73" s="116"/>
      <c r="C73" s="117"/>
      <c r="D73" s="114"/>
      <c r="E73" s="181"/>
      <c r="F73" s="181"/>
    </row>
    <row r="74" spans="1:6" ht="15" customHeight="1" x14ac:dyDescent="0.25">
      <c r="A74" s="24" t="s">
        <v>69</v>
      </c>
      <c r="B74" s="2" t="s">
        <v>1267</v>
      </c>
      <c r="C74" s="30" t="s">
        <v>73</v>
      </c>
      <c r="D74" s="31">
        <v>1</v>
      </c>
      <c r="E74" s="17">
        <v>8700</v>
      </c>
      <c r="F74" s="17">
        <f t="shared" si="2"/>
        <v>8700</v>
      </c>
    </row>
    <row r="75" spans="1:6" ht="15" customHeight="1" x14ac:dyDescent="0.25">
      <c r="A75" s="24" t="s">
        <v>72</v>
      </c>
      <c r="B75" s="2" t="s">
        <v>1268</v>
      </c>
      <c r="C75" s="30" t="s">
        <v>75</v>
      </c>
      <c r="D75" s="31">
        <v>1</v>
      </c>
      <c r="E75" s="17">
        <v>4030</v>
      </c>
      <c r="F75" s="17">
        <f t="shared" si="2"/>
        <v>4030</v>
      </c>
    </row>
    <row r="76" spans="1:6" ht="15" customHeight="1" x14ac:dyDescent="0.25">
      <c r="A76" s="24" t="s">
        <v>74</v>
      </c>
      <c r="B76" s="2" t="s">
        <v>1269</v>
      </c>
      <c r="C76" s="30" t="s">
        <v>77</v>
      </c>
      <c r="D76" s="31">
        <v>1</v>
      </c>
      <c r="E76" s="17">
        <v>6770</v>
      </c>
      <c r="F76" s="17">
        <f t="shared" si="2"/>
        <v>6770</v>
      </c>
    </row>
    <row r="77" spans="1:6" ht="15" customHeight="1" x14ac:dyDescent="0.25">
      <c r="A77" s="24" t="s">
        <v>76</v>
      </c>
      <c r="B77" s="2" t="s">
        <v>1388</v>
      </c>
      <c r="C77" s="30" t="s">
        <v>79</v>
      </c>
      <c r="D77" s="31">
        <v>1</v>
      </c>
      <c r="E77" s="17">
        <v>4200</v>
      </c>
      <c r="F77" s="17">
        <f t="shared" si="2"/>
        <v>4200</v>
      </c>
    </row>
    <row r="78" spans="1:6" x14ac:dyDescent="0.25">
      <c r="A78" s="24" t="s">
        <v>15</v>
      </c>
      <c r="B78" s="2"/>
      <c r="C78" s="30"/>
      <c r="D78" s="31"/>
      <c r="E78" s="27"/>
      <c r="F78" s="17"/>
    </row>
    <row r="79" spans="1:6" x14ac:dyDescent="0.25">
      <c r="A79" s="32" t="s">
        <v>80</v>
      </c>
      <c r="B79" s="33"/>
      <c r="C79" s="34"/>
      <c r="D79" s="35"/>
      <c r="E79" s="36"/>
      <c r="F79" s="36"/>
    </row>
    <row r="80" spans="1:6" x14ac:dyDescent="0.25">
      <c r="A80" s="24" t="s">
        <v>918</v>
      </c>
      <c r="B80" s="2"/>
      <c r="C80" s="30"/>
      <c r="D80" s="31"/>
      <c r="E80" s="27"/>
      <c r="F80" s="27"/>
    </row>
    <row r="81" spans="1:7" x14ac:dyDescent="0.25">
      <c r="A81" s="24" t="s">
        <v>52</v>
      </c>
      <c r="B81" s="2"/>
      <c r="C81" s="30"/>
      <c r="D81" s="31"/>
      <c r="E81" s="27"/>
      <c r="F81" s="27"/>
    </row>
    <row r="82" spans="1:7" x14ac:dyDescent="0.25">
      <c r="A82" s="24" t="s">
        <v>11</v>
      </c>
      <c r="B82" s="2"/>
      <c r="C82" s="30"/>
      <c r="D82" s="31"/>
      <c r="E82" s="27"/>
      <c r="F82" s="27"/>
    </row>
    <row r="83" spans="1:7" ht="45" customHeight="1" x14ac:dyDescent="0.25">
      <c r="A83" s="24" t="s">
        <v>78</v>
      </c>
      <c r="B83" s="2" t="s">
        <v>1389</v>
      </c>
      <c r="C83" s="30" t="s">
        <v>82</v>
      </c>
      <c r="D83" s="31">
        <v>1</v>
      </c>
      <c r="E83" s="17">
        <v>36000</v>
      </c>
      <c r="F83" s="17">
        <f t="shared" si="2"/>
        <v>36000</v>
      </c>
    </row>
    <row r="84" spans="1:7" ht="45" x14ac:dyDescent="0.25">
      <c r="A84" s="24" t="s">
        <v>81</v>
      </c>
      <c r="B84" s="2" t="s">
        <v>1783</v>
      </c>
      <c r="C84" s="30" t="s">
        <v>84</v>
      </c>
      <c r="D84" s="31">
        <v>1</v>
      </c>
      <c r="E84" s="17">
        <v>125000</v>
      </c>
      <c r="F84" s="17">
        <f t="shared" si="2"/>
        <v>125000</v>
      </c>
    </row>
    <row r="85" spans="1:7" ht="45" x14ac:dyDescent="0.25">
      <c r="A85" s="24" t="s">
        <v>83</v>
      </c>
      <c r="B85" s="2" t="s">
        <v>2499</v>
      </c>
      <c r="C85" s="30" t="s">
        <v>86</v>
      </c>
      <c r="D85" s="31">
        <v>7</v>
      </c>
      <c r="E85" s="17">
        <v>295000</v>
      </c>
      <c r="F85" s="17">
        <f t="shared" si="2"/>
        <v>2065000</v>
      </c>
    </row>
    <row r="86" spans="1:7" x14ac:dyDescent="0.25">
      <c r="A86" s="24" t="s">
        <v>87</v>
      </c>
      <c r="B86" s="2"/>
      <c r="C86" s="30"/>
      <c r="D86" s="31"/>
      <c r="E86" s="27"/>
      <c r="F86" s="27"/>
    </row>
    <row r="87" spans="1:7" x14ac:dyDescent="0.25">
      <c r="A87" s="24" t="s">
        <v>11</v>
      </c>
      <c r="B87" s="2"/>
      <c r="C87" s="30"/>
      <c r="D87" s="31"/>
      <c r="E87" s="27"/>
      <c r="F87" s="27"/>
    </row>
    <row r="88" spans="1:7" ht="15" customHeight="1" x14ac:dyDescent="0.25">
      <c r="A88" s="24" t="s">
        <v>85</v>
      </c>
      <c r="B88" s="2" t="s">
        <v>1270</v>
      </c>
      <c r="C88" s="30" t="s">
        <v>89</v>
      </c>
      <c r="D88" s="31">
        <v>1</v>
      </c>
      <c r="E88" s="17">
        <v>16080</v>
      </c>
      <c r="F88" s="17">
        <f t="shared" si="2"/>
        <v>16080</v>
      </c>
      <c r="G88" s="38"/>
    </row>
    <row r="89" spans="1:7" x14ac:dyDescent="0.25">
      <c r="A89" s="24" t="s">
        <v>90</v>
      </c>
      <c r="B89" s="2"/>
      <c r="C89" s="30"/>
      <c r="D89" s="31"/>
      <c r="E89" s="27"/>
      <c r="F89" s="27"/>
    </row>
    <row r="90" spans="1:7" x14ac:dyDescent="0.25">
      <c r="A90" s="24" t="s">
        <v>11</v>
      </c>
      <c r="B90" s="2"/>
      <c r="C90" s="30"/>
      <c r="D90" s="31"/>
      <c r="E90" s="27"/>
      <c r="F90" s="27"/>
    </row>
    <row r="91" spans="1:7" ht="30" x14ac:dyDescent="0.25">
      <c r="A91" s="24" t="s">
        <v>88</v>
      </c>
      <c r="B91" s="2" t="s">
        <v>2500</v>
      </c>
      <c r="C91" s="30" t="s">
        <v>92</v>
      </c>
      <c r="D91" s="31">
        <v>3</v>
      </c>
      <c r="E91" s="17">
        <v>34900</v>
      </c>
      <c r="F91" s="17">
        <f t="shared" si="2"/>
        <v>104700</v>
      </c>
    </row>
    <row r="92" spans="1:7" x14ac:dyDescent="0.25">
      <c r="A92" s="24" t="s">
        <v>54</v>
      </c>
      <c r="B92" s="2"/>
      <c r="C92" s="30"/>
      <c r="D92" s="31"/>
      <c r="E92" s="17"/>
      <c r="F92" s="17"/>
    </row>
    <row r="93" spans="1:7" x14ac:dyDescent="0.25">
      <c r="A93" s="24" t="s">
        <v>11</v>
      </c>
      <c r="B93" s="2"/>
      <c r="C93" s="30"/>
      <c r="D93" s="31"/>
      <c r="E93" s="17"/>
      <c r="F93" s="17"/>
    </row>
    <row r="94" spans="1:7" ht="30" x14ac:dyDescent="0.25">
      <c r="A94" s="24" t="s">
        <v>91</v>
      </c>
      <c r="B94" s="2" t="s">
        <v>1390</v>
      </c>
      <c r="C94" s="30" t="s">
        <v>94</v>
      </c>
      <c r="D94" s="31">
        <v>1</v>
      </c>
      <c r="E94" s="17">
        <v>30820</v>
      </c>
      <c r="F94" s="17">
        <f t="shared" si="2"/>
        <v>30820</v>
      </c>
    </row>
    <row r="95" spans="1:7" x14ac:dyDescent="0.25">
      <c r="A95" s="24" t="s">
        <v>93</v>
      </c>
      <c r="B95" s="2" t="s">
        <v>1271</v>
      </c>
      <c r="C95" s="30" t="s">
        <v>95</v>
      </c>
      <c r="D95" s="31">
        <v>1</v>
      </c>
      <c r="E95" s="17">
        <v>6700</v>
      </c>
      <c r="F95" s="17">
        <f t="shared" si="2"/>
        <v>6700</v>
      </c>
    </row>
    <row r="96" spans="1:7" x14ac:dyDescent="0.25">
      <c r="A96" s="24" t="s">
        <v>27</v>
      </c>
      <c r="B96" s="2"/>
      <c r="C96" s="30"/>
      <c r="D96" s="31"/>
      <c r="E96" s="17"/>
      <c r="F96" s="17"/>
    </row>
    <row r="97" spans="1:6" x14ac:dyDescent="0.25">
      <c r="A97" s="24" t="s">
        <v>11</v>
      </c>
      <c r="B97" s="2"/>
      <c r="C97" s="30"/>
      <c r="D97" s="31"/>
      <c r="E97" s="17"/>
      <c r="F97" s="17"/>
    </row>
    <row r="98" spans="1:6" ht="48.75" customHeight="1" x14ac:dyDescent="0.25">
      <c r="A98" s="24" t="s">
        <v>2456</v>
      </c>
      <c r="B98" s="2" t="s">
        <v>1272</v>
      </c>
      <c r="C98" s="30" t="s">
        <v>1836</v>
      </c>
      <c r="D98" s="31">
        <v>1</v>
      </c>
      <c r="E98" s="17">
        <v>1800</v>
      </c>
      <c r="F98" s="17">
        <f t="shared" si="2"/>
        <v>1800</v>
      </c>
    </row>
    <row r="99" spans="1:6" x14ac:dyDescent="0.25">
      <c r="A99" s="24" t="s">
        <v>14</v>
      </c>
      <c r="B99" s="2"/>
      <c r="C99" s="30"/>
      <c r="D99" s="31"/>
      <c r="E99" s="17"/>
      <c r="F99" s="17"/>
    </row>
    <row r="100" spans="1:6" x14ac:dyDescent="0.25">
      <c r="A100" s="24" t="s">
        <v>11</v>
      </c>
      <c r="B100" s="2"/>
      <c r="C100" s="30"/>
      <c r="D100" s="31"/>
      <c r="E100" s="17"/>
      <c r="F100" s="17"/>
    </row>
    <row r="101" spans="1:6" ht="30" x14ac:dyDescent="0.25">
      <c r="A101" s="24" t="s">
        <v>96</v>
      </c>
      <c r="B101" s="2" t="s">
        <v>1273</v>
      </c>
      <c r="C101" s="30" t="s">
        <v>98</v>
      </c>
      <c r="D101" s="31">
        <v>1</v>
      </c>
      <c r="E101" s="17">
        <v>4200</v>
      </c>
      <c r="F101" s="17">
        <f t="shared" si="2"/>
        <v>4200</v>
      </c>
    </row>
    <row r="102" spans="1:6" x14ac:dyDescent="0.25">
      <c r="A102" s="24" t="s">
        <v>15</v>
      </c>
      <c r="B102" s="2"/>
      <c r="C102" s="30"/>
      <c r="D102" s="31"/>
      <c r="E102" s="17"/>
      <c r="F102" s="17"/>
    </row>
    <row r="103" spans="1:6" x14ac:dyDescent="0.25">
      <c r="A103" s="32" t="s">
        <v>99</v>
      </c>
      <c r="B103" s="33"/>
      <c r="C103" s="34"/>
      <c r="D103" s="35"/>
      <c r="E103" s="36"/>
      <c r="F103" s="36"/>
    </row>
    <row r="104" spans="1:6" x14ac:dyDescent="0.25">
      <c r="A104" s="24" t="s">
        <v>919</v>
      </c>
      <c r="B104" s="2"/>
      <c r="C104" s="30"/>
      <c r="D104" s="31"/>
      <c r="E104" s="27"/>
      <c r="F104" s="27"/>
    </row>
    <row r="105" spans="1:6" x14ac:dyDescent="0.25">
      <c r="A105" s="24" t="s">
        <v>90</v>
      </c>
      <c r="B105" s="2"/>
      <c r="C105" s="30"/>
      <c r="D105" s="31"/>
      <c r="E105" s="27"/>
      <c r="F105" s="27"/>
    </row>
    <row r="106" spans="1:6" x14ac:dyDescent="0.25">
      <c r="A106" s="24" t="s">
        <v>11</v>
      </c>
      <c r="B106" s="2"/>
      <c r="C106" s="30"/>
      <c r="D106" s="31"/>
      <c r="E106" s="27"/>
      <c r="F106" s="27"/>
    </row>
    <row r="107" spans="1:6" ht="60" customHeight="1" x14ac:dyDescent="0.25">
      <c r="A107" s="24" t="s">
        <v>97</v>
      </c>
      <c r="B107" s="2" t="s">
        <v>1391</v>
      </c>
      <c r="C107" s="30" t="s">
        <v>101</v>
      </c>
      <c r="D107" s="31">
        <v>15</v>
      </c>
      <c r="E107" s="17">
        <v>5700</v>
      </c>
      <c r="F107" s="17">
        <f t="shared" si="2"/>
        <v>85500</v>
      </c>
    </row>
    <row r="108" spans="1:6" x14ac:dyDescent="0.25">
      <c r="A108" s="24" t="s">
        <v>54</v>
      </c>
      <c r="B108" s="2"/>
      <c r="C108" s="30"/>
      <c r="D108" s="31"/>
      <c r="E108" s="17"/>
      <c r="F108" s="17"/>
    </row>
    <row r="109" spans="1:6" x14ac:dyDescent="0.25">
      <c r="A109" s="24" t="s">
        <v>11</v>
      </c>
      <c r="B109" s="2"/>
      <c r="C109" s="30"/>
      <c r="D109" s="31"/>
      <c r="E109" s="17"/>
      <c r="F109" s="17"/>
    </row>
    <row r="110" spans="1:6" ht="15" customHeight="1" x14ac:dyDescent="0.25">
      <c r="A110" s="24" t="s">
        <v>100</v>
      </c>
      <c r="B110" s="2" t="s">
        <v>1274</v>
      </c>
      <c r="C110" s="30" t="s">
        <v>103</v>
      </c>
      <c r="D110" s="31">
        <v>1</v>
      </c>
      <c r="E110" s="17">
        <v>23300</v>
      </c>
      <c r="F110" s="17">
        <f t="shared" si="2"/>
        <v>23300</v>
      </c>
    </row>
    <row r="111" spans="1:6" ht="30" customHeight="1" x14ac:dyDescent="0.25">
      <c r="A111" s="24" t="s">
        <v>102</v>
      </c>
      <c r="B111" s="29" t="s">
        <v>1275</v>
      </c>
      <c r="C111" s="68" t="s">
        <v>105</v>
      </c>
      <c r="D111" s="31">
        <v>1</v>
      </c>
      <c r="E111" s="17">
        <v>5660</v>
      </c>
      <c r="F111" s="17">
        <f t="shared" si="2"/>
        <v>5660</v>
      </c>
    </row>
    <row r="112" spans="1:6" ht="15" customHeight="1" x14ac:dyDescent="0.25">
      <c r="A112" s="24" t="s">
        <v>104</v>
      </c>
      <c r="B112" s="2" t="s">
        <v>1246</v>
      </c>
      <c r="C112" s="30" t="s">
        <v>107</v>
      </c>
      <c r="D112" s="31">
        <v>1</v>
      </c>
      <c r="E112" s="17">
        <v>14500</v>
      </c>
      <c r="F112" s="17">
        <f t="shared" si="2"/>
        <v>14500</v>
      </c>
    </row>
    <row r="113" spans="1:6" ht="30" x14ac:dyDescent="0.25">
      <c r="A113" s="1" t="s">
        <v>106</v>
      </c>
      <c r="B113" s="2" t="s">
        <v>1276</v>
      </c>
      <c r="C113" s="30" t="s">
        <v>870</v>
      </c>
      <c r="D113" s="4">
        <v>1</v>
      </c>
      <c r="E113" s="17">
        <v>17100</v>
      </c>
      <c r="F113" s="17">
        <f t="shared" si="2"/>
        <v>17100</v>
      </c>
    </row>
    <row r="114" spans="1:6" x14ac:dyDescent="0.25">
      <c r="A114" s="24" t="s">
        <v>14</v>
      </c>
      <c r="B114" s="2"/>
      <c r="C114" s="30"/>
      <c r="D114" s="31"/>
      <c r="E114" s="17"/>
      <c r="F114" s="17"/>
    </row>
    <row r="115" spans="1:6" x14ac:dyDescent="0.25">
      <c r="A115" s="24" t="s">
        <v>11</v>
      </c>
      <c r="B115" s="2"/>
      <c r="C115" s="30"/>
      <c r="D115" s="31"/>
      <c r="E115" s="17"/>
      <c r="F115" s="17"/>
    </row>
    <row r="116" spans="1:6" x14ac:dyDescent="0.25">
      <c r="A116" s="24" t="s">
        <v>15</v>
      </c>
      <c r="B116" s="2"/>
      <c r="C116" s="30"/>
      <c r="D116" s="31"/>
      <c r="E116" s="17"/>
      <c r="F116" s="17"/>
    </row>
    <row r="117" spans="1:6" x14ac:dyDescent="0.25">
      <c r="A117" s="32" t="s">
        <v>108</v>
      </c>
      <c r="B117" s="33"/>
      <c r="C117" s="34"/>
      <c r="D117" s="35"/>
      <c r="E117" s="36"/>
      <c r="F117" s="36"/>
    </row>
    <row r="118" spans="1:6" x14ac:dyDescent="0.25">
      <c r="A118" s="24" t="s">
        <v>1837</v>
      </c>
      <c r="B118" s="2"/>
      <c r="C118" s="30"/>
      <c r="D118" s="31"/>
      <c r="E118" s="27"/>
      <c r="F118" s="27"/>
    </row>
    <row r="119" spans="1:6" x14ac:dyDescent="0.25">
      <c r="A119" s="24" t="s">
        <v>109</v>
      </c>
      <c r="B119" s="2"/>
      <c r="C119" s="30"/>
      <c r="D119" s="31"/>
      <c r="E119" s="27"/>
      <c r="F119" s="27"/>
    </row>
    <row r="120" spans="1:6" x14ac:dyDescent="0.25">
      <c r="A120" s="24" t="s">
        <v>11</v>
      </c>
      <c r="B120" s="2"/>
      <c r="C120" s="30"/>
      <c r="D120" s="31"/>
      <c r="E120" s="27"/>
      <c r="F120" s="27"/>
    </row>
    <row r="121" spans="1:6" ht="60" x14ac:dyDescent="0.25">
      <c r="A121" s="24" t="s">
        <v>869</v>
      </c>
      <c r="B121" s="2" t="s">
        <v>1392</v>
      </c>
      <c r="C121" s="30" t="s">
        <v>111</v>
      </c>
      <c r="D121" s="31">
        <v>15</v>
      </c>
      <c r="E121" s="17">
        <v>4240</v>
      </c>
      <c r="F121" s="17">
        <f t="shared" ref="F121:F128" si="3">E121*D121</f>
        <v>63600</v>
      </c>
    </row>
    <row r="122" spans="1:6" x14ac:dyDescent="0.25">
      <c r="A122" s="24" t="s">
        <v>87</v>
      </c>
      <c r="B122" s="2"/>
      <c r="C122" s="30"/>
      <c r="D122" s="31"/>
      <c r="E122" s="17"/>
      <c r="F122" s="17"/>
    </row>
    <row r="123" spans="1:6" x14ac:dyDescent="0.25">
      <c r="A123" s="24" t="s">
        <v>11</v>
      </c>
      <c r="B123" s="2"/>
      <c r="C123" s="30"/>
      <c r="D123" s="31"/>
      <c r="E123" s="17"/>
      <c r="F123" s="17"/>
    </row>
    <row r="124" spans="1:6" ht="30" x14ac:dyDescent="0.25">
      <c r="A124" s="24" t="s">
        <v>110</v>
      </c>
      <c r="B124" s="2" t="s">
        <v>1277</v>
      </c>
      <c r="C124" s="30" t="s">
        <v>113</v>
      </c>
      <c r="D124" s="31">
        <v>1</v>
      </c>
      <c r="E124" s="17">
        <v>10800</v>
      </c>
      <c r="F124" s="17">
        <f t="shared" si="3"/>
        <v>10800</v>
      </c>
    </row>
    <row r="125" spans="1:6" ht="30" customHeight="1" x14ac:dyDescent="0.25">
      <c r="A125" s="24" t="s">
        <v>112</v>
      </c>
      <c r="B125" s="2" t="s">
        <v>1393</v>
      </c>
      <c r="C125" s="30" t="s">
        <v>115</v>
      </c>
      <c r="D125" s="31">
        <v>1</v>
      </c>
      <c r="E125" s="17">
        <v>1820</v>
      </c>
      <c r="F125" s="17">
        <f t="shared" si="3"/>
        <v>1820</v>
      </c>
    </row>
    <row r="126" spans="1:6" x14ac:dyDescent="0.25">
      <c r="A126" s="24" t="s">
        <v>14</v>
      </c>
      <c r="B126" s="2"/>
      <c r="C126" s="30"/>
      <c r="D126" s="31"/>
      <c r="E126" s="17"/>
      <c r="F126" s="17"/>
    </row>
    <row r="127" spans="1:6" x14ac:dyDescent="0.25">
      <c r="A127" s="24" t="s">
        <v>11</v>
      </c>
      <c r="B127" s="116"/>
      <c r="C127" s="117"/>
      <c r="D127" s="114"/>
      <c r="E127" s="120"/>
      <c r="F127" s="120"/>
    </row>
    <row r="128" spans="1:6" ht="15" customHeight="1" x14ac:dyDescent="0.25">
      <c r="A128" s="24" t="s">
        <v>114</v>
      </c>
      <c r="B128" s="2" t="s">
        <v>1278</v>
      </c>
      <c r="C128" s="30" t="s">
        <v>117</v>
      </c>
      <c r="D128" s="31">
        <v>1</v>
      </c>
      <c r="E128" s="17">
        <v>6800</v>
      </c>
      <c r="F128" s="17">
        <f t="shared" si="3"/>
        <v>6800</v>
      </c>
    </row>
    <row r="129" spans="1:6" ht="30" x14ac:dyDescent="0.25">
      <c r="A129" s="24" t="s">
        <v>116</v>
      </c>
      <c r="B129" s="2" t="s">
        <v>2507</v>
      </c>
      <c r="C129" s="30" t="s">
        <v>35</v>
      </c>
      <c r="D129" s="31">
        <v>1</v>
      </c>
      <c r="E129" s="17">
        <v>4800</v>
      </c>
      <c r="F129" s="17">
        <f>E129*D129</f>
        <v>4800</v>
      </c>
    </row>
    <row r="130" spans="1:6" x14ac:dyDescent="0.25">
      <c r="A130" s="24" t="s">
        <v>15</v>
      </c>
      <c r="B130" s="2"/>
      <c r="C130" s="30"/>
      <c r="D130" s="31"/>
      <c r="E130" s="17"/>
      <c r="F130" s="17"/>
    </row>
    <row r="131" spans="1:6" x14ac:dyDescent="0.25">
      <c r="A131" s="24"/>
      <c r="B131" s="2"/>
      <c r="C131" s="40" t="s">
        <v>726</v>
      </c>
      <c r="D131" s="24"/>
      <c r="E131" s="41"/>
      <c r="F131" s="41">
        <f>SUM(F4:F130)</f>
        <v>5034150</v>
      </c>
    </row>
  </sheetData>
  <customSheetViews>
    <customSheetView guid="{9CAF924E-FB22-4352-899B-CA2FA34568E5}" topLeftCell="A112">
      <selection activeCell="L93" sqref="L93"/>
      <pageMargins left="0.7" right="0.7" top="0.75" bottom="0.75" header="0.3" footer="0.3"/>
      <pageSetup paperSize="9" orientation="portrait" r:id="rId1"/>
    </customSheetView>
    <customSheetView guid="{4F951AFB-7D37-4856-A103-EE26E8391DCE}" topLeftCell="A25">
      <selection activeCell="B34" sqref="B34"/>
      <pageMargins left="0.7" right="0.7" top="0.75" bottom="0.75" header="0.3" footer="0.3"/>
      <pageSetup paperSize="9" orientation="portrait" r:id="rId2"/>
    </customSheetView>
    <customSheetView guid="{709AD3A8-328E-45BA-BC00-DF82ADDF9793}">
      <selection activeCell="B5" sqref="B5"/>
      <pageMargins left="0.7" right="0.7" top="0.75" bottom="0.75" header="0.3" footer="0.3"/>
      <pageSetup paperSize="9" orientation="portrait" r:id="rId3"/>
    </customSheetView>
    <customSheetView guid="{F240F874-9389-4AFC-9ABC-AEADDD958E86}">
      <selection activeCell="B11" sqref="B11:F11"/>
      <pageMargins left="0.7" right="0.7" top="0.75" bottom="0.75" header="0.3" footer="0.3"/>
      <pageSetup paperSize="9" orientation="portrait" r:id="rId4"/>
    </customSheetView>
    <customSheetView guid="{473FF729-6168-486A-B0F2-F03FF3B87848}" topLeftCell="C1">
      <selection activeCell="E127" sqref="E127"/>
      <pageMargins left="0.7" right="0.7" top="0.75" bottom="0.75" header="0.3" footer="0.3"/>
      <pageSetup paperSize="9" orientation="portrait" r:id="rId5"/>
    </customSheetView>
    <customSheetView guid="{83A0E709-33FC-426A-85B0-961FE193E95B}" showPageBreaks="1">
      <selection activeCell="B11" sqref="B11"/>
      <pageMargins left="0.7" right="0.7" top="0.75" bottom="0.75" header="0.3" footer="0.3"/>
      <pageSetup paperSize="9" orientation="portrait" r:id="rId6"/>
    </customSheetView>
    <customSheetView guid="{96B61763-A3EC-4846-A7E2-1991A051E894}" topLeftCell="A97">
      <selection activeCell="A26" sqref="A26:XFD26"/>
      <pageMargins left="0.7" right="0.7" top="0.75" bottom="0.75" header="0.3" footer="0.3"/>
      <pageSetup paperSize="9" orientation="portrait" r:id="rId7"/>
    </customSheetView>
    <customSheetView guid="{97DD9573-DC11-434A-AAE9-AC7D3724C7C8}" showPageBreaks="1" topLeftCell="A13">
      <selection activeCell="H113" sqref="H113"/>
      <pageMargins left="0.7" right="0.7" top="0.75" bottom="0.75" header="0.3" footer="0.3"/>
      <pageSetup paperSize="9" orientation="portrait" r:id="rId8"/>
    </customSheetView>
    <customSheetView guid="{6DAA9C1B-36AB-4569-8373-154083942CBB}" topLeftCell="A136">
      <selection activeCell="D35" sqref="D35"/>
      <pageMargins left="0.7" right="0.7" top="0.75" bottom="0.75" header="0.3" footer="0.3"/>
      <pageSetup paperSize="9" orientation="portrait" r:id="rId9"/>
    </customSheetView>
    <customSheetView guid="{2AC1EAFE-55F5-48E8-8121-3164CD51F25E}" topLeftCell="A136">
      <selection activeCell="D35" sqref="D35"/>
      <pageMargins left="0.7" right="0.7" top="0.75" bottom="0.75" header="0.3" footer="0.3"/>
      <pageSetup paperSize="9" orientation="portrait" r:id="rId10"/>
    </customSheetView>
    <customSheetView guid="{746AC705-1951-4F4A-AFC0-292C9CBB2FB0}" topLeftCell="A112">
      <selection activeCell="L93" sqref="L93"/>
      <pageMargins left="0.7" right="0.7" top="0.75" bottom="0.75" header="0.3" footer="0.3"/>
      <pageSetup paperSize="9" orientation="portrait" r:id="rId11"/>
    </customSheetView>
  </customSheetViews>
  <mergeCells count="2">
    <mergeCell ref="A3:C3"/>
    <mergeCell ref="A6:C6"/>
  </mergeCells>
  <dataValidations count="1">
    <dataValidation type="textLength" operator="equal" allowBlank="1" showInputMessage="1" showErrorMessage="1" errorTitle="КОД ТОВАРА" error="Код товара должен состоять из 8 цифр." sqref="B1:B8 B10 B14:B48 B50:B128 B130:B1048576" xr:uid="{00000000-0002-0000-0200-000000000000}">
      <formula1>8</formula1>
    </dataValidation>
  </dataValidations>
  <pageMargins left="0.7" right="0.7" top="0.75" bottom="0.75" header="0.3" footer="0.3"/>
  <pageSetup paperSize="9" orientation="portrait" r:id="rId1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2:G14"/>
  <sheetViews>
    <sheetView zoomScaleNormal="100" workbookViewId="0">
      <selection activeCell="G2" sqref="G2"/>
    </sheetView>
  </sheetViews>
  <sheetFormatPr defaultColWidth="9.140625" defaultRowHeight="15" x14ac:dyDescent="0.25"/>
  <cols>
    <col min="1" max="1" width="9.140625" style="46" customWidth="1"/>
    <col min="2" max="2" width="11.85546875" style="47" customWidth="1"/>
    <col min="3" max="3" width="64.140625" style="13" customWidth="1"/>
    <col min="4" max="4" width="9" style="13" customWidth="1"/>
    <col min="5" max="5" width="16.7109375" style="13" customWidth="1"/>
    <col min="6" max="6" width="16.5703125" style="13" customWidth="1"/>
    <col min="7" max="8" width="9.140625" style="6"/>
    <col min="9" max="9" width="14.28515625" style="6" customWidth="1"/>
    <col min="10" max="16384" width="9.140625" style="6"/>
  </cols>
  <sheetData>
    <row r="2" spans="1:7" ht="31.5" customHeight="1" x14ac:dyDescent="0.25">
      <c r="A2" s="262" t="s">
        <v>828</v>
      </c>
      <c r="B2" s="263"/>
      <c r="C2" s="264"/>
      <c r="D2" s="22" t="s">
        <v>725</v>
      </c>
      <c r="E2" s="94" t="s">
        <v>1684</v>
      </c>
      <c r="F2" s="93" t="s">
        <v>1685</v>
      </c>
    </row>
    <row r="3" spans="1:7" x14ac:dyDescent="0.25">
      <c r="A3" s="1" t="s">
        <v>829</v>
      </c>
      <c r="B3" s="2"/>
      <c r="C3" s="1"/>
      <c r="D3" s="4"/>
      <c r="E3" s="25"/>
      <c r="F3" s="25"/>
    </row>
    <row r="4" spans="1:7" ht="45" x14ac:dyDescent="0.25">
      <c r="A4" s="43" t="s">
        <v>1838</v>
      </c>
      <c r="B4" s="2" t="s">
        <v>1781</v>
      </c>
      <c r="C4" s="133" t="s">
        <v>830</v>
      </c>
      <c r="D4" s="4">
        <v>1</v>
      </c>
      <c r="E4" s="91">
        <v>52000</v>
      </c>
      <c r="F4" s="90">
        <f>E4*D4</f>
        <v>52000</v>
      </c>
    </row>
    <row r="5" spans="1:7" x14ac:dyDescent="0.25">
      <c r="A5" s="43" t="s">
        <v>831</v>
      </c>
      <c r="B5" s="2" t="s">
        <v>2718</v>
      </c>
      <c r="C5" s="133" t="s">
        <v>832</v>
      </c>
      <c r="D5" s="4">
        <v>15</v>
      </c>
      <c r="E5" s="92">
        <v>32000</v>
      </c>
      <c r="F5" s="90">
        <f>E5*D5</f>
        <v>480000</v>
      </c>
    </row>
    <row r="6" spans="1:7" x14ac:dyDescent="0.25">
      <c r="A6" s="43" t="s">
        <v>833</v>
      </c>
      <c r="B6" s="2" t="s">
        <v>2711</v>
      </c>
      <c r="C6" s="133" t="s">
        <v>763</v>
      </c>
      <c r="D6" s="4">
        <v>15</v>
      </c>
      <c r="E6" s="92">
        <v>84000</v>
      </c>
      <c r="F6" s="90">
        <f>E6*D6</f>
        <v>1260000</v>
      </c>
    </row>
    <row r="7" spans="1:7" x14ac:dyDescent="0.25">
      <c r="A7" s="43" t="s">
        <v>834</v>
      </c>
      <c r="B7" s="2" t="s">
        <v>2712</v>
      </c>
      <c r="C7" s="133" t="s">
        <v>835</v>
      </c>
      <c r="D7" s="4">
        <v>3</v>
      </c>
      <c r="E7" s="92">
        <v>9600</v>
      </c>
      <c r="F7" s="90">
        <f>E7*D7</f>
        <v>28800</v>
      </c>
    </row>
    <row r="8" spans="1:7" x14ac:dyDescent="0.25">
      <c r="A8" s="1" t="s">
        <v>836</v>
      </c>
      <c r="B8" s="2"/>
      <c r="C8" s="1"/>
      <c r="D8" s="4"/>
      <c r="E8" s="92"/>
      <c r="F8" s="90"/>
    </row>
    <row r="9" spans="1:7" x14ac:dyDescent="0.25">
      <c r="A9" s="43" t="s">
        <v>837</v>
      </c>
      <c r="B9" s="2" t="s">
        <v>1279</v>
      </c>
      <c r="C9" s="4" t="s">
        <v>838</v>
      </c>
      <c r="D9" s="4">
        <v>15</v>
      </c>
      <c r="E9" s="92">
        <v>17200</v>
      </c>
      <c r="F9" s="90">
        <f>E9*D9</f>
        <v>258000</v>
      </c>
    </row>
    <row r="10" spans="1:7" ht="30" x14ac:dyDescent="0.25">
      <c r="A10" s="43" t="s">
        <v>839</v>
      </c>
      <c r="B10" s="2" t="s">
        <v>1280</v>
      </c>
      <c r="C10" s="3" t="s">
        <v>840</v>
      </c>
      <c r="D10" s="4">
        <v>5</v>
      </c>
      <c r="E10" s="92">
        <v>24800</v>
      </c>
      <c r="F10" s="90">
        <f>E10*D10</f>
        <v>124000</v>
      </c>
    </row>
    <row r="11" spans="1:7" ht="30" x14ac:dyDescent="0.25">
      <c r="A11" s="43" t="s">
        <v>841</v>
      </c>
      <c r="B11" s="2" t="s">
        <v>2511</v>
      </c>
      <c r="C11" s="3" t="s">
        <v>842</v>
      </c>
      <c r="D11" s="4">
        <v>5</v>
      </c>
      <c r="E11" s="92">
        <v>14500</v>
      </c>
      <c r="F11" s="90">
        <f>E11*D11</f>
        <v>72500</v>
      </c>
    </row>
    <row r="12" spans="1:7" s="13" customFormat="1" x14ac:dyDescent="0.25">
      <c r="A12" s="24" t="s">
        <v>15</v>
      </c>
      <c r="B12" s="2"/>
      <c r="C12" s="30"/>
      <c r="D12" s="31"/>
      <c r="E12" s="17"/>
      <c r="F12" s="17"/>
      <c r="G12" s="15"/>
    </row>
    <row r="13" spans="1:7" s="13" customFormat="1" ht="30" x14ac:dyDescent="0.25">
      <c r="A13" s="121" t="s">
        <v>1828</v>
      </c>
      <c r="B13" s="176" t="s">
        <v>2490</v>
      </c>
      <c r="C13" s="30" t="s">
        <v>1839</v>
      </c>
      <c r="D13" s="31">
        <v>1</v>
      </c>
      <c r="E13" s="17"/>
      <c r="F13" s="17">
        <f>E13*D13</f>
        <v>0</v>
      </c>
      <c r="G13" s="15"/>
    </row>
    <row r="14" spans="1:7" x14ac:dyDescent="0.25">
      <c r="A14" s="43"/>
      <c r="B14" s="44"/>
      <c r="C14" s="43" t="s">
        <v>864</v>
      </c>
      <c r="D14" s="4"/>
      <c r="E14" s="25"/>
      <c r="F14" s="45">
        <f>SUM(F4:F13)</f>
        <v>2275300</v>
      </c>
    </row>
  </sheetData>
  <customSheetViews>
    <customSheetView guid="{9CAF924E-FB22-4352-899B-CA2FA34568E5}" topLeftCell="B1">
      <selection activeCell="N10" sqref="N10:O10"/>
      <pageMargins left="0.7" right="0.7" top="0.75" bottom="0.75" header="0.3" footer="0.3"/>
    </customSheetView>
    <customSheetView guid="{4F951AFB-7D37-4856-A103-EE26E8391DCE}">
      <selection activeCell="A4" sqref="A4:A11"/>
      <pageMargins left="0.7" right="0.7" top="0.75" bottom="0.75" header="0.3" footer="0.3"/>
    </customSheetView>
    <customSheetView guid="{709AD3A8-328E-45BA-BC00-DF82ADDF9793}">
      <selection activeCell="A4" sqref="A4:A11"/>
      <pageMargins left="0.7" right="0.7" top="0.75" bottom="0.75" header="0.3" footer="0.3"/>
    </customSheetView>
    <customSheetView guid="{F240F874-9389-4AFC-9ABC-AEADDD958E86}">
      <selection activeCell="A4" sqref="A4:A11"/>
      <pageMargins left="0.7" right="0.7" top="0.75" bottom="0.75" header="0.3" footer="0.3"/>
    </customSheetView>
    <customSheetView guid="{746AC705-1951-4F4A-AFC0-292C9CBB2FB0}" topLeftCell="B1">
      <selection activeCell="N10" sqref="N10:O10"/>
      <pageMargins left="0.7" right="0.7" top="0.75" bottom="0.75" header="0.3" footer="0.3"/>
    </customSheetView>
  </customSheetViews>
  <mergeCells count="1">
    <mergeCell ref="A2:C2"/>
  </mergeCells>
  <dataValidations count="1">
    <dataValidation type="textLength" operator="equal" allowBlank="1" showInputMessage="1" showErrorMessage="1" errorTitle="КОД ТОВАРА" error="Код товара должен состоять из 8 цифр." sqref="B1:B12 B14:B1048576" xr:uid="{00000000-0002-0000-0300-000000000000}">
      <formula1>8</formula1>
    </dataValidation>
  </dataValidations>
  <pageMargins left="0.7" right="0.7" top="0.75" bottom="0.75" header="0.3" footer="0.3"/>
  <pageSetup paperSize="9" orientation="portrait" horizontalDpi="200" verticalDpi="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2:G44"/>
  <sheetViews>
    <sheetView zoomScaleNormal="100" workbookViewId="0">
      <selection activeCell="G2" sqref="G2"/>
    </sheetView>
  </sheetViews>
  <sheetFormatPr defaultColWidth="9.140625" defaultRowHeight="15" x14ac:dyDescent="0.25"/>
  <cols>
    <col min="1" max="1" width="9.140625" style="46" customWidth="1"/>
    <col min="2" max="2" width="9.140625" style="47" customWidth="1"/>
    <col min="3" max="3" width="48.5703125" style="13" customWidth="1"/>
    <col min="4" max="4" width="9" style="13" customWidth="1"/>
    <col min="5" max="5" width="16.7109375" style="13" customWidth="1"/>
    <col min="6" max="6" width="16.5703125" style="13" customWidth="1"/>
    <col min="7" max="7" width="11.5703125" style="5" customWidth="1"/>
    <col min="8" max="16384" width="9.140625" style="6"/>
  </cols>
  <sheetData>
    <row r="2" spans="1:6" ht="28.5" x14ac:dyDescent="0.25">
      <c r="A2" s="262" t="s">
        <v>880</v>
      </c>
      <c r="B2" s="263"/>
      <c r="C2" s="264"/>
      <c r="D2" s="22" t="s">
        <v>725</v>
      </c>
      <c r="E2" s="94" t="s">
        <v>1684</v>
      </c>
      <c r="F2" s="93" t="s">
        <v>1685</v>
      </c>
    </row>
    <row r="3" spans="1:6" x14ac:dyDescent="0.25">
      <c r="A3" s="1" t="s">
        <v>52</v>
      </c>
      <c r="B3" s="2"/>
      <c r="C3" s="1"/>
      <c r="D3" s="4"/>
      <c r="E3" s="90"/>
      <c r="F3" s="90"/>
    </row>
    <row r="4" spans="1:6" ht="45" x14ac:dyDescent="0.25">
      <c r="A4" s="43" t="s">
        <v>2713</v>
      </c>
      <c r="B4" s="44" t="s">
        <v>2715</v>
      </c>
      <c r="C4" s="133" t="s">
        <v>2714</v>
      </c>
      <c r="D4" s="4">
        <v>1</v>
      </c>
      <c r="E4" s="91">
        <v>16000</v>
      </c>
      <c r="F4" s="90">
        <f>E4*D4</f>
        <v>16000</v>
      </c>
    </row>
    <row r="5" spans="1:6" x14ac:dyDescent="0.25">
      <c r="A5" s="43" t="s">
        <v>921</v>
      </c>
      <c r="B5" s="44" t="s">
        <v>1231</v>
      </c>
      <c r="C5" s="133" t="s">
        <v>920</v>
      </c>
      <c r="D5" s="4">
        <v>1</v>
      </c>
      <c r="E5" s="91">
        <v>149520</v>
      </c>
      <c r="F5" s="90">
        <f>E5*D5</f>
        <v>149520</v>
      </c>
    </row>
    <row r="6" spans="1:6" ht="45" x14ac:dyDescent="0.25">
      <c r="A6" s="43" t="s">
        <v>922</v>
      </c>
      <c r="B6" s="44" t="s">
        <v>2690</v>
      </c>
      <c r="C6" s="133" t="s">
        <v>1840</v>
      </c>
      <c r="D6" s="4">
        <v>1</v>
      </c>
      <c r="E6" s="90">
        <v>49000</v>
      </c>
      <c r="F6" s="90">
        <f t="shared" ref="F6:F16" si="0">E6*D6</f>
        <v>49000</v>
      </c>
    </row>
    <row r="7" spans="1:6" x14ac:dyDescent="0.25">
      <c r="A7" s="43" t="s">
        <v>923</v>
      </c>
      <c r="B7" s="44" t="s">
        <v>2516</v>
      </c>
      <c r="C7" s="133" t="s">
        <v>1841</v>
      </c>
      <c r="D7" s="4">
        <v>1</v>
      </c>
      <c r="E7" s="90">
        <v>600</v>
      </c>
      <c r="F7" s="90">
        <f t="shared" si="0"/>
        <v>600</v>
      </c>
    </row>
    <row r="8" spans="1:6" x14ac:dyDescent="0.25">
      <c r="A8" s="43" t="s">
        <v>925</v>
      </c>
      <c r="B8" s="44" t="s">
        <v>1797</v>
      </c>
      <c r="C8" s="133" t="s">
        <v>924</v>
      </c>
      <c r="D8" s="4">
        <v>5</v>
      </c>
      <c r="E8" s="90">
        <v>1000</v>
      </c>
      <c r="F8" s="90">
        <f t="shared" si="0"/>
        <v>5000</v>
      </c>
    </row>
    <row r="9" spans="1:6" ht="30" x14ac:dyDescent="0.25">
      <c r="A9" s="43" t="s">
        <v>926</v>
      </c>
      <c r="B9" s="175" t="s">
        <v>2663</v>
      </c>
      <c r="C9" s="157" t="s">
        <v>1842</v>
      </c>
      <c r="D9" s="154">
        <v>1</v>
      </c>
      <c r="E9" s="156">
        <v>11000</v>
      </c>
      <c r="F9" s="90">
        <f t="shared" si="0"/>
        <v>11000</v>
      </c>
    </row>
    <row r="10" spans="1:6" x14ac:dyDescent="0.25">
      <c r="A10" s="43" t="s">
        <v>928</v>
      </c>
      <c r="B10" s="44" t="s">
        <v>1232</v>
      </c>
      <c r="C10" s="133" t="s">
        <v>927</v>
      </c>
      <c r="D10" s="4">
        <v>3</v>
      </c>
      <c r="E10" s="91">
        <v>3000</v>
      </c>
      <c r="F10" s="90">
        <f t="shared" si="0"/>
        <v>9000</v>
      </c>
    </row>
    <row r="11" spans="1:6" x14ac:dyDescent="0.25">
      <c r="A11" s="43" t="s">
        <v>929</v>
      </c>
      <c r="B11" s="196" t="s">
        <v>2460</v>
      </c>
      <c r="C11" s="133" t="s">
        <v>1843</v>
      </c>
      <c r="D11" s="4">
        <v>3</v>
      </c>
      <c r="E11" s="90">
        <v>650</v>
      </c>
      <c r="F11" s="90">
        <f t="shared" si="0"/>
        <v>1950</v>
      </c>
    </row>
    <row r="12" spans="1:6" x14ac:dyDescent="0.25">
      <c r="A12" s="43" t="s">
        <v>930</v>
      </c>
      <c r="B12" s="44" t="s">
        <v>1773</v>
      </c>
      <c r="C12" s="133" t="s">
        <v>936</v>
      </c>
      <c r="D12" s="4">
        <v>1</v>
      </c>
      <c r="E12" s="90">
        <v>3670</v>
      </c>
      <c r="F12" s="90">
        <f t="shared" si="0"/>
        <v>3670</v>
      </c>
    </row>
    <row r="13" spans="1:6" x14ac:dyDescent="0.25">
      <c r="A13" s="43" t="s">
        <v>931</v>
      </c>
      <c r="B13" s="44" t="s">
        <v>1799</v>
      </c>
      <c r="C13" s="133" t="s">
        <v>940</v>
      </c>
      <c r="D13" s="4">
        <v>1</v>
      </c>
      <c r="E13" s="90">
        <v>4200</v>
      </c>
      <c r="F13" s="90">
        <f t="shared" si="0"/>
        <v>4200</v>
      </c>
    </row>
    <row r="14" spans="1:6" x14ac:dyDescent="0.25">
      <c r="A14" s="43" t="s">
        <v>932</v>
      </c>
      <c r="B14" s="44" t="s">
        <v>1233</v>
      </c>
      <c r="C14" s="133" t="s">
        <v>1844</v>
      </c>
      <c r="D14" s="4">
        <v>1</v>
      </c>
      <c r="E14" s="91">
        <v>900</v>
      </c>
      <c r="F14" s="90">
        <f t="shared" si="0"/>
        <v>900</v>
      </c>
    </row>
    <row r="15" spans="1:6" x14ac:dyDescent="0.25">
      <c r="A15" s="43" t="s">
        <v>933</v>
      </c>
      <c r="B15" s="44" t="s">
        <v>1801</v>
      </c>
      <c r="C15" s="133" t="s">
        <v>943</v>
      </c>
      <c r="D15" s="4">
        <v>1</v>
      </c>
      <c r="E15" s="90">
        <v>880</v>
      </c>
      <c r="F15" s="90">
        <f t="shared" si="0"/>
        <v>880</v>
      </c>
    </row>
    <row r="16" spans="1:6" x14ac:dyDescent="0.25">
      <c r="A16" s="43" t="s">
        <v>934</v>
      </c>
      <c r="B16" s="44" t="s">
        <v>1800</v>
      </c>
      <c r="C16" s="133" t="s">
        <v>944</v>
      </c>
      <c r="D16" s="4">
        <v>1</v>
      </c>
      <c r="E16" s="90">
        <v>560</v>
      </c>
      <c r="F16" s="90">
        <f t="shared" si="0"/>
        <v>560</v>
      </c>
    </row>
    <row r="17" spans="1:6" x14ac:dyDescent="0.25">
      <c r="A17" s="1" t="s">
        <v>14</v>
      </c>
      <c r="B17" s="2"/>
      <c r="C17" s="1"/>
      <c r="D17" s="4"/>
      <c r="E17" s="90"/>
      <c r="F17" s="90"/>
    </row>
    <row r="18" spans="1:6" x14ac:dyDescent="0.25">
      <c r="A18" s="43" t="s">
        <v>935</v>
      </c>
      <c r="B18" s="44" t="s">
        <v>1803</v>
      </c>
      <c r="C18" s="4" t="s">
        <v>945</v>
      </c>
      <c r="D18" s="4">
        <v>1</v>
      </c>
      <c r="E18" s="90">
        <v>500</v>
      </c>
      <c r="F18" s="90">
        <f>E18*D18</f>
        <v>500</v>
      </c>
    </row>
    <row r="19" spans="1:6" x14ac:dyDescent="0.25">
      <c r="A19" s="43" t="s">
        <v>937</v>
      </c>
      <c r="B19" s="175" t="s">
        <v>2664</v>
      </c>
      <c r="C19" s="3" t="s">
        <v>947</v>
      </c>
      <c r="D19" s="4">
        <v>5</v>
      </c>
      <c r="E19" s="90">
        <v>340</v>
      </c>
      <c r="F19" s="90">
        <f t="shared" ref="F19:F43" si="1">E19*D19</f>
        <v>1700</v>
      </c>
    </row>
    <row r="20" spans="1:6" ht="30" x14ac:dyDescent="0.25">
      <c r="A20" s="43" t="s">
        <v>938</v>
      </c>
      <c r="B20" s="44" t="s">
        <v>2517</v>
      </c>
      <c r="C20" s="3" t="s">
        <v>1845</v>
      </c>
      <c r="D20" s="4">
        <v>1</v>
      </c>
      <c r="E20" s="91">
        <v>900</v>
      </c>
      <c r="F20" s="90">
        <f t="shared" si="1"/>
        <v>900</v>
      </c>
    </row>
    <row r="21" spans="1:6" ht="30" x14ac:dyDescent="0.25">
      <c r="A21" s="158" t="s">
        <v>939</v>
      </c>
      <c r="B21" s="175" t="s">
        <v>2665</v>
      </c>
      <c r="C21" s="117" t="s">
        <v>1848</v>
      </c>
      <c r="D21" s="114">
        <v>1</v>
      </c>
      <c r="E21" s="91">
        <v>3600</v>
      </c>
      <c r="F21" s="90">
        <f t="shared" si="1"/>
        <v>3600</v>
      </c>
    </row>
    <row r="22" spans="1:6" ht="30" x14ac:dyDescent="0.25">
      <c r="A22" s="158" t="s">
        <v>1846</v>
      </c>
      <c r="B22" s="175" t="s">
        <v>2666</v>
      </c>
      <c r="C22" s="117" t="s">
        <v>1849</v>
      </c>
      <c r="D22" s="114">
        <v>1</v>
      </c>
      <c r="E22" s="91">
        <v>7650</v>
      </c>
      <c r="F22" s="90">
        <f t="shared" si="1"/>
        <v>7650</v>
      </c>
    </row>
    <row r="23" spans="1:6" ht="30" x14ac:dyDescent="0.25">
      <c r="A23" s="158" t="s">
        <v>941</v>
      </c>
      <c r="B23" s="175" t="s">
        <v>2667</v>
      </c>
      <c r="C23" s="117" t="s">
        <v>1850</v>
      </c>
      <c r="D23" s="114">
        <v>1</v>
      </c>
      <c r="E23" s="91">
        <v>7100</v>
      </c>
      <c r="F23" s="90">
        <f t="shared" si="1"/>
        <v>7100</v>
      </c>
    </row>
    <row r="24" spans="1:6" ht="30" x14ac:dyDescent="0.25">
      <c r="A24" s="158" t="s">
        <v>942</v>
      </c>
      <c r="B24" s="175" t="s">
        <v>2668</v>
      </c>
      <c r="C24" s="117" t="s">
        <v>1851</v>
      </c>
      <c r="D24" s="114">
        <v>1</v>
      </c>
      <c r="E24" s="91">
        <v>140000</v>
      </c>
      <c r="F24" s="90">
        <f t="shared" si="1"/>
        <v>140000</v>
      </c>
    </row>
    <row r="25" spans="1:6" ht="30" x14ac:dyDescent="0.25">
      <c r="A25" s="158" t="s">
        <v>1847</v>
      </c>
      <c r="B25" s="175" t="s">
        <v>2669</v>
      </c>
      <c r="C25" s="117" t="s">
        <v>1852</v>
      </c>
      <c r="D25" s="114">
        <v>1</v>
      </c>
      <c r="E25" s="91">
        <v>2900</v>
      </c>
      <c r="F25" s="90">
        <f t="shared" si="1"/>
        <v>2900</v>
      </c>
    </row>
    <row r="26" spans="1:6" ht="30" x14ac:dyDescent="0.25">
      <c r="A26" s="158" t="s">
        <v>1853</v>
      </c>
      <c r="B26" s="175" t="s">
        <v>2670</v>
      </c>
      <c r="C26" s="117" t="s">
        <v>1857</v>
      </c>
      <c r="D26" s="114">
        <v>1</v>
      </c>
      <c r="E26" s="91">
        <v>3700</v>
      </c>
      <c r="F26" s="90">
        <f t="shared" si="1"/>
        <v>3700</v>
      </c>
    </row>
    <row r="27" spans="1:6" ht="30" x14ac:dyDescent="0.25">
      <c r="A27" s="158" t="s">
        <v>1854</v>
      </c>
      <c r="B27" s="175" t="s">
        <v>2671</v>
      </c>
      <c r="C27" s="117" t="s">
        <v>1858</v>
      </c>
      <c r="D27" s="114">
        <v>1</v>
      </c>
      <c r="E27" s="91">
        <v>3300</v>
      </c>
      <c r="F27" s="90">
        <f t="shared" si="1"/>
        <v>3300</v>
      </c>
    </row>
    <row r="28" spans="1:6" ht="30" x14ac:dyDescent="0.25">
      <c r="A28" s="158" t="s">
        <v>1855</v>
      </c>
      <c r="B28" s="175" t="s">
        <v>2672</v>
      </c>
      <c r="C28" s="117" t="s">
        <v>1859</v>
      </c>
      <c r="D28" s="114">
        <v>1</v>
      </c>
      <c r="E28" s="91">
        <v>3450</v>
      </c>
      <c r="F28" s="90">
        <f t="shared" si="1"/>
        <v>3450</v>
      </c>
    </row>
    <row r="29" spans="1:6" ht="30" x14ac:dyDescent="0.25">
      <c r="A29" s="158" t="s">
        <v>946</v>
      </c>
      <c r="B29" s="175" t="s">
        <v>2673</v>
      </c>
      <c r="C29" s="117" t="s">
        <v>1860</v>
      </c>
      <c r="D29" s="114">
        <v>1</v>
      </c>
      <c r="E29" s="91">
        <v>13900</v>
      </c>
      <c r="F29" s="90">
        <f t="shared" si="1"/>
        <v>13900</v>
      </c>
    </row>
    <row r="30" spans="1:6" ht="30" x14ac:dyDescent="0.25">
      <c r="A30" s="158" t="s">
        <v>948</v>
      </c>
      <c r="B30" s="175" t="s">
        <v>2674</v>
      </c>
      <c r="C30" s="117" t="s">
        <v>1861</v>
      </c>
      <c r="D30" s="114">
        <v>1</v>
      </c>
      <c r="E30" s="91">
        <v>900</v>
      </c>
      <c r="F30" s="90">
        <f t="shared" si="1"/>
        <v>900</v>
      </c>
    </row>
    <row r="31" spans="1:6" ht="45" x14ac:dyDescent="0.25">
      <c r="A31" s="158" t="s">
        <v>1856</v>
      </c>
      <c r="B31" s="175" t="s">
        <v>2675</v>
      </c>
      <c r="C31" s="117" t="s">
        <v>1862</v>
      </c>
      <c r="D31" s="114">
        <v>1</v>
      </c>
      <c r="E31" s="91">
        <v>2300</v>
      </c>
      <c r="F31" s="90">
        <f t="shared" si="1"/>
        <v>2300</v>
      </c>
    </row>
    <row r="32" spans="1:6" ht="45" x14ac:dyDescent="0.25">
      <c r="A32" s="158" t="s">
        <v>949</v>
      </c>
      <c r="B32" s="175" t="s">
        <v>2676</v>
      </c>
      <c r="C32" s="117" t="s">
        <v>1863</v>
      </c>
      <c r="D32" s="114">
        <v>1</v>
      </c>
      <c r="E32" s="91">
        <v>3040</v>
      </c>
      <c r="F32" s="90">
        <f t="shared" si="1"/>
        <v>3040</v>
      </c>
    </row>
    <row r="33" spans="1:6" ht="45" x14ac:dyDescent="0.25">
      <c r="A33" s="158" t="s">
        <v>950</v>
      </c>
      <c r="B33" s="175" t="s">
        <v>2677</v>
      </c>
      <c r="C33" s="117" t="s">
        <v>1864</v>
      </c>
      <c r="D33" s="114">
        <v>1</v>
      </c>
      <c r="E33" s="91">
        <v>870</v>
      </c>
      <c r="F33" s="90">
        <f t="shared" si="1"/>
        <v>870</v>
      </c>
    </row>
    <row r="34" spans="1:6" ht="30" x14ac:dyDescent="0.25">
      <c r="A34" s="158" t="s">
        <v>951</v>
      </c>
      <c r="B34" s="175" t="s">
        <v>2678</v>
      </c>
      <c r="C34" s="117" t="s">
        <v>1865</v>
      </c>
      <c r="D34" s="114">
        <v>1</v>
      </c>
      <c r="E34" s="91">
        <v>3250</v>
      </c>
      <c r="F34" s="90">
        <f t="shared" si="1"/>
        <v>3250</v>
      </c>
    </row>
    <row r="35" spans="1:6" ht="30" x14ac:dyDescent="0.25">
      <c r="A35" s="158" t="s">
        <v>952</v>
      </c>
      <c r="B35" s="175" t="s">
        <v>2679</v>
      </c>
      <c r="C35" s="117" t="s">
        <v>1866</v>
      </c>
      <c r="D35" s="114">
        <v>1</v>
      </c>
      <c r="E35" s="91">
        <v>4500</v>
      </c>
      <c r="F35" s="90">
        <f t="shared" si="1"/>
        <v>4500</v>
      </c>
    </row>
    <row r="36" spans="1:6" ht="45" x14ac:dyDescent="0.25">
      <c r="A36" s="158" t="s">
        <v>953</v>
      </c>
      <c r="B36" s="175" t="s">
        <v>2680</v>
      </c>
      <c r="C36" s="117" t="s">
        <v>1867</v>
      </c>
      <c r="D36" s="114">
        <v>1</v>
      </c>
      <c r="E36" s="91">
        <v>1400</v>
      </c>
      <c r="F36" s="90">
        <f t="shared" si="1"/>
        <v>1400</v>
      </c>
    </row>
    <row r="37" spans="1:6" ht="30" x14ac:dyDescent="0.25">
      <c r="A37" s="158" t="s">
        <v>954</v>
      </c>
      <c r="B37" s="175" t="s">
        <v>2661</v>
      </c>
      <c r="C37" s="117" t="s">
        <v>1874</v>
      </c>
      <c r="D37" s="114">
        <v>1</v>
      </c>
      <c r="E37" s="91">
        <v>3300</v>
      </c>
      <c r="F37" s="90">
        <f t="shared" si="1"/>
        <v>3300</v>
      </c>
    </row>
    <row r="38" spans="1:6" ht="30" x14ac:dyDescent="0.25">
      <c r="A38" s="158" t="s">
        <v>1868</v>
      </c>
      <c r="B38" s="197" t="s">
        <v>2465</v>
      </c>
      <c r="C38" s="117" t="s">
        <v>1875</v>
      </c>
      <c r="D38" s="114">
        <v>1</v>
      </c>
      <c r="E38" s="91">
        <v>4100</v>
      </c>
      <c r="F38" s="90">
        <f t="shared" si="1"/>
        <v>4100</v>
      </c>
    </row>
    <row r="39" spans="1:6" x14ac:dyDescent="0.25">
      <c r="A39" s="158" t="s">
        <v>1869</v>
      </c>
      <c r="B39" s="197" t="s">
        <v>2466</v>
      </c>
      <c r="C39" s="117" t="s">
        <v>1876</v>
      </c>
      <c r="D39" s="114">
        <v>1</v>
      </c>
      <c r="E39" s="91">
        <v>800</v>
      </c>
      <c r="F39" s="90">
        <f t="shared" si="1"/>
        <v>800</v>
      </c>
    </row>
    <row r="40" spans="1:6" ht="30" x14ac:dyDescent="0.25">
      <c r="A40" s="158" t="s">
        <v>1870</v>
      </c>
      <c r="B40" s="175" t="s">
        <v>2662</v>
      </c>
      <c r="C40" s="117" t="s">
        <v>1877</v>
      </c>
      <c r="D40" s="114">
        <v>1</v>
      </c>
      <c r="E40" s="91">
        <v>10300</v>
      </c>
      <c r="F40" s="90">
        <f t="shared" si="1"/>
        <v>10300</v>
      </c>
    </row>
    <row r="41" spans="1:6" ht="30" x14ac:dyDescent="0.25">
      <c r="A41" s="43" t="s">
        <v>1871</v>
      </c>
      <c r="B41" s="44" t="s">
        <v>2717</v>
      </c>
      <c r="C41" s="3" t="s">
        <v>2716</v>
      </c>
      <c r="D41" s="4">
        <v>1</v>
      </c>
      <c r="E41" s="91">
        <v>29900</v>
      </c>
      <c r="F41" s="90">
        <f t="shared" si="1"/>
        <v>29900</v>
      </c>
    </row>
    <row r="42" spans="1:6" x14ac:dyDescent="0.25">
      <c r="A42" s="43" t="s">
        <v>1872</v>
      </c>
      <c r="B42" s="44" t="s">
        <v>1802</v>
      </c>
      <c r="C42" s="3" t="s">
        <v>1878</v>
      </c>
      <c r="D42" s="4">
        <v>1</v>
      </c>
      <c r="E42" s="91">
        <v>7730</v>
      </c>
      <c r="F42" s="90">
        <f t="shared" si="1"/>
        <v>7730</v>
      </c>
    </row>
    <row r="43" spans="1:6" ht="45" x14ac:dyDescent="0.25">
      <c r="A43" s="158" t="s">
        <v>1873</v>
      </c>
      <c r="B43" s="197" t="s">
        <v>2464</v>
      </c>
      <c r="C43" s="3" t="s">
        <v>1879</v>
      </c>
      <c r="D43" s="114">
        <v>1</v>
      </c>
      <c r="E43" s="91">
        <v>14800</v>
      </c>
      <c r="F43" s="90">
        <f t="shared" si="1"/>
        <v>14800</v>
      </c>
    </row>
    <row r="44" spans="1:6" x14ac:dyDescent="0.25">
      <c r="A44" s="43"/>
      <c r="B44" s="44"/>
      <c r="C44" s="43" t="s">
        <v>864</v>
      </c>
      <c r="D44" s="4"/>
      <c r="E44" s="25"/>
      <c r="F44" s="45">
        <f>SUM(F3:F43)</f>
        <v>528170</v>
      </c>
    </row>
  </sheetData>
  <customSheetViews>
    <customSheetView guid="{9CAF924E-FB22-4352-899B-CA2FA34568E5}" topLeftCell="A25">
      <selection activeCell="E44" sqref="E44"/>
      <pageMargins left="0.7" right="0.7" top="0.75" bottom="0.75" header="0.3" footer="0.3"/>
    </customSheetView>
    <customSheetView guid="{4F951AFB-7D37-4856-A103-EE26E8391DCE}">
      <selection sqref="A1:A1048576"/>
      <pageMargins left="0.7" right="0.7" top="0.75" bottom="0.75" header="0.3" footer="0.3"/>
    </customSheetView>
    <customSheetView guid="{709AD3A8-328E-45BA-BC00-DF82ADDF9793}">
      <selection sqref="A1:A1048576"/>
      <pageMargins left="0.7" right="0.7" top="0.75" bottom="0.75" header="0.3" footer="0.3"/>
    </customSheetView>
    <customSheetView guid="{F240F874-9389-4AFC-9ABC-AEADDD958E86}">
      <selection sqref="A1:A1048576"/>
      <pageMargins left="0.7" right="0.7" top="0.75" bottom="0.75" header="0.3" footer="0.3"/>
    </customSheetView>
    <customSheetView guid="{746AC705-1951-4F4A-AFC0-292C9CBB2FB0}" topLeftCell="A25">
      <selection activeCell="E44" sqref="E44"/>
      <pageMargins left="0.7" right="0.7" top="0.75" bottom="0.75" header="0.3" footer="0.3"/>
    </customSheetView>
  </customSheetViews>
  <mergeCells count="1">
    <mergeCell ref="A2:C2"/>
  </mergeCells>
  <dataValidations disablePrompts="1" count="1">
    <dataValidation type="textLength" operator="equal" allowBlank="1" showInputMessage="1" showErrorMessage="1" errorTitle="КОД ТОВАРА" error="Код товара должен состоять из 8 цифр." sqref="B41:B1048576 B10:B18 B20 B38:B39 B1:B8" xr:uid="{00000000-0002-0000-0400-000000000000}">
      <formula1>8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</sheetPr>
  <dimension ref="A1:F11"/>
  <sheetViews>
    <sheetView workbookViewId="0">
      <selection activeCell="G1" sqref="G1"/>
    </sheetView>
  </sheetViews>
  <sheetFormatPr defaultRowHeight="15" x14ac:dyDescent="0.25"/>
  <cols>
    <col min="1" max="1" width="7.140625" customWidth="1"/>
    <col min="3" max="3" width="67.42578125" customWidth="1"/>
    <col min="4" max="6" width="12.28515625" customWidth="1"/>
  </cols>
  <sheetData>
    <row r="1" spans="1:6" ht="39" customHeight="1" x14ac:dyDescent="0.25">
      <c r="A1" s="265" t="s">
        <v>900</v>
      </c>
      <c r="B1" s="265"/>
      <c r="C1" s="266"/>
      <c r="D1" s="199" t="s">
        <v>725</v>
      </c>
      <c r="E1" s="200" t="s">
        <v>1684</v>
      </c>
      <c r="F1" s="201" t="s">
        <v>1685</v>
      </c>
    </row>
    <row r="2" spans="1:6" ht="15.75" x14ac:dyDescent="0.25">
      <c r="A2" s="267" t="s">
        <v>1880</v>
      </c>
      <c r="B2" s="267"/>
      <c r="C2" s="267"/>
      <c r="D2" s="198"/>
      <c r="E2" s="198"/>
      <c r="F2" s="198"/>
    </row>
    <row r="3" spans="1:6" ht="15.75" x14ac:dyDescent="0.25">
      <c r="A3" s="267" t="s">
        <v>1881</v>
      </c>
      <c r="B3" s="267"/>
      <c r="C3" s="267"/>
      <c r="D3" s="198"/>
      <c r="E3" s="198"/>
      <c r="F3" s="198"/>
    </row>
    <row r="4" spans="1:6" ht="31.5" x14ac:dyDescent="0.25">
      <c r="A4" s="43" t="s">
        <v>2572</v>
      </c>
      <c r="B4" s="197" t="s">
        <v>2565</v>
      </c>
      <c r="C4" s="202" t="s">
        <v>2554</v>
      </c>
      <c r="D4" s="4">
        <v>1</v>
      </c>
      <c r="E4" s="91">
        <v>1200</v>
      </c>
      <c r="F4" s="90">
        <f>D4*E4</f>
        <v>1200</v>
      </c>
    </row>
    <row r="5" spans="1:6" ht="63" x14ac:dyDescent="0.25">
      <c r="A5" s="158" t="s">
        <v>2573</v>
      </c>
      <c r="B5" s="197" t="s">
        <v>2566</v>
      </c>
      <c r="C5" s="203" t="s">
        <v>1882</v>
      </c>
      <c r="D5" s="4">
        <v>1</v>
      </c>
      <c r="E5" s="91">
        <v>28000</v>
      </c>
      <c r="F5" s="90">
        <f t="shared" ref="F5:F10" si="0">D5*E5</f>
        <v>28000</v>
      </c>
    </row>
    <row r="6" spans="1:6" ht="15.75" x14ac:dyDescent="0.25">
      <c r="A6" s="158" t="s">
        <v>2574</v>
      </c>
      <c r="B6" s="197" t="s">
        <v>2567</v>
      </c>
      <c r="C6" s="204" t="s">
        <v>2553</v>
      </c>
      <c r="D6" s="4">
        <v>1</v>
      </c>
      <c r="E6" s="91">
        <v>26900</v>
      </c>
      <c r="F6" s="90">
        <f t="shared" si="0"/>
        <v>26900</v>
      </c>
    </row>
    <row r="7" spans="1:6" ht="15.75" x14ac:dyDescent="0.25">
      <c r="A7" s="158" t="s">
        <v>2575</v>
      </c>
      <c r="B7" s="197" t="s">
        <v>2568</v>
      </c>
      <c r="C7" s="204" t="s">
        <v>2552</v>
      </c>
      <c r="D7" s="4">
        <v>1</v>
      </c>
      <c r="E7" s="91">
        <v>44000</v>
      </c>
      <c r="F7" s="90">
        <f t="shared" si="0"/>
        <v>44000</v>
      </c>
    </row>
    <row r="8" spans="1:6" ht="47.25" x14ac:dyDescent="0.25">
      <c r="A8" s="158" t="s">
        <v>2576</v>
      </c>
      <c r="B8" s="197" t="s">
        <v>2569</v>
      </c>
      <c r="C8" s="202" t="s">
        <v>2551</v>
      </c>
      <c r="D8" s="4">
        <v>1</v>
      </c>
      <c r="E8" s="91">
        <v>45500</v>
      </c>
      <c r="F8" s="90">
        <f t="shared" si="0"/>
        <v>45500</v>
      </c>
    </row>
    <row r="9" spans="1:6" ht="15.75" x14ac:dyDescent="0.25">
      <c r="A9" s="158" t="s">
        <v>2577</v>
      </c>
      <c r="B9" s="197" t="s">
        <v>2570</v>
      </c>
      <c r="C9" s="204" t="s">
        <v>2550</v>
      </c>
      <c r="D9" s="4">
        <v>1</v>
      </c>
      <c r="E9" s="91">
        <v>7500</v>
      </c>
      <c r="F9" s="90">
        <f t="shared" si="0"/>
        <v>7500</v>
      </c>
    </row>
    <row r="10" spans="1:6" ht="15.75" x14ac:dyDescent="0.25">
      <c r="A10" s="158" t="s">
        <v>2578</v>
      </c>
      <c r="B10" s="197" t="s">
        <v>2571</v>
      </c>
      <c r="C10" s="204" t="s">
        <v>2549</v>
      </c>
      <c r="D10" s="4">
        <v>1</v>
      </c>
      <c r="E10" s="91">
        <v>10200</v>
      </c>
      <c r="F10" s="90">
        <f t="shared" si="0"/>
        <v>10200</v>
      </c>
    </row>
    <row r="11" spans="1:6" x14ac:dyDescent="0.25">
      <c r="A11" s="198"/>
      <c r="B11" s="182"/>
      <c r="C11" s="174" t="s">
        <v>865</v>
      </c>
      <c r="D11" s="198"/>
      <c r="E11" s="198"/>
      <c r="F11" s="45">
        <f>SUM(F4:F10)</f>
        <v>163300</v>
      </c>
    </row>
  </sheetData>
  <mergeCells count="3">
    <mergeCell ref="A1:C1"/>
    <mergeCell ref="A2:C2"/>
    <mergeCell ref="A3:C3"/>
  </mergeCells>
  <pageMargins left="0.7" right="0.7" top="0.75" bottom="0.75" header="0.3" footer="0.3"/>
  <pageSetup paperSize="9" orientation="portrait" horizont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1:F14"/>
  <sheetViews>
    <sheetView zoomScaleNormal="100" workbookViewId="0">
      <selection activeCell="G1" sqref="G1"/>
    </sheetView>
  </sheetViews>
  <sheetFormatPr defaultColWidth="9.140625" defaultRowHeight="15" x14ac:dyDescent="0.25"/>
  <cols>
    <col min="1" max="1" width="9.140625" style="46" customWidth="1"/>
    <col min="2" max="2" width="9.140625" style="47" customWidth="1"/>
    <col min="3" max="3" width="40.5703125" style="13" customWidth="1"/>
    <col min="4" max="4" width="15.140625" style="13" customWidth="1"/>
    <col min="5" max="5" width="16.7109375" style="13" customWidth="1"/>
    <col min="6" max="6" width="21" style="13" customWidth="1"/>
    <col min="7" max="16384" width="9.140625" style="6"/>
  </cols>
  <sheetData>
    <row r="1" spans="1:6" ht="28.5" x14ac:dyDescent="0.25">
      <c r="A1" s="269" t="s">
        <v>843</v>
      </c>
      <c r="B1" s="269"/>
      <c r="C1" s="269"/>
      <c r="D1" s="22" t="s">
        <v>725</v>
      </c>
      <c r="E1" s="94" t="s">
        <v>1684</v>
      </c>
      <c r="F1" s="93" t="s">
        <v>1685</v>
      </c>
    </row>
    <row r="2" spans="1:6" ht="16.5" customHeight="1" x14ac:dyDescent="0.25">
      <c r="A2" s="268" t="s">
        <v>15</v>
      </c>
      <c r="B2" s="268"/>
      <c r="C2" s="268"/>
      <c r="D2" s="4"/>
      <c r="E2" s="25"/>
      <c r="F2" s="25"/>
    </row>
    <row r="3" spans="1:6" x14ac:dyDescent="0.25">
      <c r="A3" s="268" t="s">
        <v>27</v>
      </c>
      <c r="B3" s="268"/>
      <c r="C3" s="268"/>
      <c r="D3" s="4"/>
      <c r="E3" s="25"/>
      <c r="F3" s="25"/>
    </row>
    <row r="4" spans="1:6" x14ac:dyDescent="0.25">
      <c r="A4" s="130" t="s">
        <v>844</v>
      </c>
      <c r="B4" s="131" t="s">
        <v>1234</v>
      </c>
      <c r="C4" s="16" t="s">
        <v>845</v>
      </c>
      <c r="D4" s="4">
        <v>3</v>
      </c>
      <c r="E4" s="91">
        <v>8500</v>
      </c>
      <c r="F4" s="90">
        <f>E4*D4</f>
        <v>25500</v>
      </c>
    </row>
    <row r="5" spans="1:6" ht="33.75" customHeight="1" x14ac:dyDescent="0.25">
      <c r="A5" s="130" t="s">
        <v>846</v>
      </c>
      <c r="B5" s="131" t="s">
        <v>2512</v>
      </c>
      <c r="C5" s="132" t="s">
        <v>847</v>
      </c>
      <c r="D5" s="4">
        <v>13</v>
      </c>
      <c r="E5" s="92">
        <v>29000</v>
      </c>
      <c r="F5" s="90">
        <f t="shared" ref="F5:F13" si="0">E5*D5</f>
        <v>377000</v>
      </c>
    </row>
    <row r="6" spans="1:6" x14ac:dyDescent="0.25">
      <c r="A6" s="130" t="s">
        <v>848</v>
      </c>
      <c r="B6" s="131" t="s">
        <v>1235</v>
      </c>
      <c r="C6" s="16" t="s">
        <v>849</v>
      </c>
      <c r="D6" s="4">
        <v>5</v>
      </c>
      <c r="E6" s="92">
        <v>15300</v>
      </c>
      <c r="F6" s="90">
        <f t="shared" si="0"/>
        <v>76500</v>
      </c>
    </row>
    <row r="7" spans="1:6" x14ac:dyDescent="0.25">
      <c r="A7" s="130" t="s">
        <v>850</v>
      </c>
      <c r="B7" s="131" t="s">
        <v>1236</v>
      </c>
      <c r="C7" s="16" t="s">
        <v>851</v>
      </c>
      <c r="D7" s="4">
        <v>1</v>
      </c>
      <c r="E7" s="92">
        <v>87000</v>
      </c>
      <c r="F7" s="90">
        <f>E7*D7</f>
        <v>87000</v>
      </c>
    </row>
    <row r="8" spans="1:6" ht="76.5" customHeight="1" x14ac:dyDescent="0.25">
      <c r="A8" s="130" t="s">
        <v>852</v>
      </c>
      <c r="B8" s="131" t="s">
        <v>2513</v>
      </c>
      <c r="C8" s="16" t="s">
        <v>853</v>
      </c>
      <c r="D8" s="4">
        <v>3</v>
      </c>
      <c r="E8" s="92">
        <v>25000</v>
      </c>
      <c r="F8" s="90">
        <f>E8*D8</f>
        <v>75000</v>
      </c>
    </row>
    <row r="9" spans="1:6" ht="30" x14ac:dyDescent="0.25">
      <c r="A9" s="130" t="s">
        <v>854</v>
      </c>
      <c r="B9" s="131" t="s">
        <v>1237</v>
      </c>
      <c r="C9" s="16" t="s">
        <v>855</v>
      </c>
      <c r="D9" s="4">
        <v>3</v>
      </c>
      <c r="E9" s="92">
        <v>14600</v>
      </c>
      <c r="F9" s="90">
        <f t="shared" si="0"/>
        <v>43800</v>
      </c>
    </row>
    <row r="10" spans="1:6" x14ac:dyDescent="0.25">
      <c r="A10" s="130" t="s">
        <v>856</v>
      </c>
      <c r="B10" s="131" t="s">
        <v>1780</v>
      </c>
      <c r="C10" s="16" t="s">
        <v>859</v>
      </c>
      <c r="D10" s="4">
        <v>3</v>
      </c>
      <c r="E10" s="92">
        <v>9600</v>
      </c>
      <c r="F10" s="90">
        <f>E10*D10</f>
        <v>28800</v>
      </c>
    </row>
    <row r="11" spans="1:6" x14ac:dyDescent="0.25">
      <c r="A11" s="130" t="s">
        <v>858</v>
      </c>
      <c r="B11" s="131" t="s">
        <v>1239</v>
      </c>
      <c r="C11" s="16" t="s">
        <v>863</v>
      </c>
      <c r="D11" s="4">
        <v>3</v>
      </c>
      <c r="E11" s="92">
        <v>3200</v>
      </c>
      <c r="F11" s="90">
        <f>E11*D11</f>
        <v>9600</v>
      </c>
    </row>
    <row r="12" spans="1:6" x14ac:dyDescent="0.25">
      <c r="A12" s="130" t="s">
        <v>860</v>
      </c>
      <c r="B12" s="131" t="s">
        <v>1238</v>
      </c>
      <c r="C12" s="16" t="s">
        <v>857</v>
      </c>
      <c r="D12" s="4">
        <v>3</v>
      </c>
      <c r="E12" s="92">
        <v>9800</v>
      </c>
      <c r="F12" s="90">
        <f t="shared" si="0"/>
        <v>29400</v>
      </c>
    </row>
    <row r="13" spans="1:6" x14ac:dyDescent="0.25">
      <c r="A13" s="130" t="s">
        <v>862</v>
      </c>
      <c r="B13" s="131" t="s">
        <v>1721</v>
      </c>
      <c r="C13" s="16" t="s">
        <v>861</v>
      </c>
      <c r="D13" s="4">
        <v>3</v>
      </c>
      <c r="E13" s="92">
        <v>16700</v>
      </c>
      <c r="F13" s="90">
        <f t="shared" si="0"/>
        <v>50100</v>
      </c>
    </row>
    <row r="14" spans="1:6" x14ac:dyDescent="0.25">
      <c r="A14" s="43"/>
      <c r="B14" s="44"/>
      <c r="C14" s="1" t="s">
        <v>865</v>
      </c>
      <c r="D14" s="4"/>
      <c r="E14" s="25"/>
      <c r="F14" s="45">
        <f>SUM(F2:F13)</f>
        <v>802700</v>
      </c>
    </row>
  </sheetData>
  <customSheetViews>
    <customSheetView guid="{9CAF924E-FB22-4352-899B-CA2FA34568E5}">
      <selection activeCell="E11" sqref="E11"/>
      <pageMargins left="0.7" right="0.7" top="0.75" bottom="0.75" header="0.3" footer="0.3"/>
      <pageSetup paperSize="9" orientation="portrait" r:id="rId1"/>
    </customSheetView>
    <customSheetView guid="{4F951AFB-7D37-4856-A103-EE26E8391DCE}">
      <selection activeCell="B16" sqref="B16"/>
      <pageMargins left="0.7" right="0.7" top="0.75" bottom="0.75" header="0.3" footer="0.3"/>
    </customSheetView>
    <customSheetView guid="{709AD3A8-328E-45BA-BC00-DF82ADDF9793}">
      <selection activeCell="B16" sqref="B16"/>
      <pageMargins left="0.7" right="0.7" top="0.75" bottom="0.75" header="0.3" footer="0.3"/>
    </customSheetView>
    <customSheetView guid="{F240F874-9389-4AFC-9ABC-AEADDD958E86}">
      <selection activeCell="B13" sqref="B13"/>
      <pageMargins left="0.7" right="0.7" top="0.75" bottom="0.75" header="0.3" footer="0.3"/>
    </customSheetView>
    <customSheetView guid="{746AC705-1951-4F4A-AFC0-292C9CBB2FB0}">
      <selection activeCell="E11" sqref="E11"/>
      <pageMargins left="0.7" right="0.7" top="0.75" bottom="0.75" header="0.3" footer="0.3"/>
      <pageSetup paperSize="9" orientation="portrait" r:id="rId2"/>
    </customSheetView>
  </customSheetViews>
  <mergeCells count="3">
    <mergeCell ref="A2:C2"/>
    <mergeCell ref="A3:C3"/>
    <mergeCell ref="A1:C1"/>
  </mergeCells>
  <dataValidations count="1">
    <dataValidation type="textLength" operator="equal" allowBlank="1" showInputMessage="1" showErrorMessage="1" errorTitle="КОД ТОВАРА" error="Код товара должен состоять из 8 цифр." sqref="B1:B1048576" xr:uid="{00000000-0002-0000-0600-000000000000}">
      <formula1>8</formula1>
    </dataValidation>
  </dataValidations>
  <pageMargins left="0.7" right="0.7" top="0.75" bottom="0.75" header="0.3" footer="0.3"/>
  <pageSetup paperSize="9" orientation="portrait"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</sheetPr>
  <dimension ref="A2:G16"/>
  <sheetViews>
    <sheetView zoomScaleNormal="100" workbookViewId="0">
      <selection activeCell="G2" sqref="G2"/>
    </sheetView>
  </sheetViews>
  <sheetFormatPr defaultColWidth="9.140625" defaultRowHeight="15" x14ac:dyDescent="0.25"/>
  <cols>
    <col min="1" max="1" width="9.140625" style="13" customWidth="1"/>
    <col min="2" max="2" width="9.140625" style="14" customWidth="1"/>
    <col min="3" max="3" width="49" style="13" customWidth="1"/>
    <col min="4" max="4" width="9.140625" style="13"/>
    <col min="5" max="5" width="14.5703125" style="13" customWidth="1"/>
    <col min="6" max="6" width="17.7109375" style="13" customWidth="1"/>
    <col min="7" max="7" width="9.140625" style="6"/>
    <col min="8" max="11" width="14.28515625" style="6" customWidth="1"/>
    <col min="12" max="16384" width="9.140625" style="6"/>
  </cols>
  <sheetData>
    <row r="2" spans="1:7" ht="28.5" x14ac:dyDescent="0.25">
      <c r="A2" s="18" t="s">
        <v>1</v>
      </c>
      <c r="B2" s="48"/>
      <c r="C2" s="49"/>
      <c r="D2" s="21" t="s">
        <v>725</v>
      </c>
      <c r="E2" s="94" t="s">
        <v>1684</v>
      </c>
      <c r="F2" s="93" t="s">
        <v>1685</v>
      </c>
    </row>
    <row r="3" spans="1:7" x14ac:dyDescent="0.25">
      <c r="A3" s="24" t="s">
        <v>14</v>
      </c>
      <c r="B3" s="44"/>
      <c r="C3" s="31"/>
      <c r="D3" s="31"/>
      <c r="E3" s="27"/>
      <c r="F3" s="91"/>
      <c r="G3" s="51"/>
    </row>
    <row r="4" spans="1:7" x14ac:dyDescent="0.25">
      <c r="A4" s="24" t="s">
        <v>11</v>
      </c>
      <c r="B4" s="44"/>
      <c r="C4" s="31"/>
      <c r="D4" s="31"/>
      <c r="E4" s="27"/>
      <c r="F4" s="91"/>
      <c r="G4" s="51"/>
    </row>
    <row r="5" spans="1:7" ht="30" x14ac:dyDescent="0.25">
      <c r="A5" s="121" t="s">
        <v>13</v>
      </c>
      <c r="B5" s="52" t="s">
        <v>1240</v>
      </c>
      <c r="C5" s="30" t="s">
        <v>747</v>
      </c>
      <c r="D5" s="31">
        <v>1</v>
      </c>
      <c r="E5" s="17">
        <v>5200</v>
      </c>
      <c r="F5" s="91">
        <f>E5*D5</f>
        <v>5200</v>
      </c>
      <c r="G5" s="51"/>
    </row>
    <row r="6" spans="1:7" x14ac:dyDescent="0.25">
      <c r="A6" s="24" t="s">
        <v>1883</v>
      </c>
      <c r="B6" s="44" t="s">
        <v>1396</v>
      </c>
      <c r="C6" s="30" t="s">
        <v>122</v>
      </c>
      <c r="D6" s="31">
        <v>1</v>
      </c>
      <c r="E6" s="17">
        <v>13900</v>
      </c>
      <c r="F6" s="91">
        <f t="shared" ref="F6:F12" si="0">E6*D6</f>
        <v>13900</v>
      </c>
      <c r="G6" s="51"/>
    </row>
    <row r="7" spans="1:7" ht="45" x14ac:dyDescent="0.25">
      <c r="A7" s="24" t="s">
        <v>119</v>
      </c>
      <c r="B7" s="44" t="s">
        <v>1397</v>
      </c>
      <c r="C7" s="30" t="s">
        <v>124</v>
      </c>
      <c r="D7" s="31">
        <v>1</v>
      </c>
      <c r="E7" s="17">
        <v>24500</v>
      </c>
      <c r="F7" s="91">
        <f t="shared" si="0"/>
        <v>24500</v>
      </c>
      <c r="G7" s="51"/>
    </row>
    <row r="8" spans="1:7" x14ac:dyDescent="0.25">
      <c r="A8" s="24" t="s">
        <v>121</v>
      </c>
      <c r="B8" s="44" t="s">
        <v>1398</v>
      </c>
      <c r="C8" s="30" t="s">
        <v>126</v>
      </c>
      <c r="D8" s="31">
        <v>15</v>
      </c>
      <c r="E8" s="17">
        <v>7300</v>
      </c>
      <c r="F8" s="91">
        <f>E8*D8</f>
        <v>109500</v>
      </c>
      <c r="G8" s="51"/>
    </row>
    <row r="9" spans="1:7" ht="30" x14ac:dyDescent="0.25">
      <c r="A9" s="24" t="s">
        <v>123</v>
      </c>
      <c r="B9" s="44" t="s">
        <v>1395</v>
      </c>
      <c r="C9" s="30" t="s">
        <v>120</v>
      </c>
      <c r="D9" s="31">
        <v>1</v>
      </c>
      <c r="E9" s="17">
        <v>9600</v>
      </c>
      <c r="F9" s="91">
        <f>E9*D9</f>
        <v>9600</v>
      </c>
      <c r="G9" s="51"/>
    </row>
    <row r="10" spans="1:7" ht="30" x14ac:dyDescent="0.25">
      <c r="A10" s="24" t="s">
        <v>125</v>
      </c>
      <c r="B10" s="44" t="s">
        <v>1399</v>
      </c>
      <c r="C10" s="30" t="s">
        <v>127</v>
      </c>
      <c r="D10" s="31">
        <v>1</v>
      </c>
      <c r="E10" s="17">
        <v>7800</v>
      </c>
      <c r="F10" s="91">
        <f t="shared" si="0"/>
        <v>7800</v>
      </c>
      <c r="G10" s="51"/>
    </row>
    <row r="11" spans="1:7" x14ac:dyDescent="0.25">
      <c r="A11" s="24" t="s">
        <v>15</v>
      </c>
      <c r="B11" s="44"/>
      <c r="C11" s="31"/>
      <c r="D11" s="31"/>
      <c r="E11" s="27"/>
      <c r="F11" s="91"/>
      <c r="G11" s="51"/>
    </row>
    <row r="12" spans="1:7" ht="30" x14ac:dyDescent="0.25">
      <c r="A12" s="24" t="s">
        <v>1828</v>
      </c>
      <c r="B12" s="44" t="s">
        <v>1400</v>
      </c>
      <c r="C12" s="30" t="s">
        <v>748</v>
      </c>
      <c r="D12" s="31">
        <v>1</v>
      </c>
      <c r="E12" s="17">
        <v>113990</v>
      </c>
      <c r="F12" s="91">
        <f t="shared" si="0"/>
        <v>113990</v>
      </c>
      <c r="G12" s="51"/>
    </row>
    <row r="13" spans="1:7" x14ac:dyDescent="0.25">
      <c r="A13" s="24" t="s">
        <v>12</v>
      </c>
      <c r="B13" s="50"/>
      <c r="C13" s="31"/>
      <c r="D13" s="31"/>
      <c r="E13" s="27"/>
      <c r="F13" s="27"/>
    </row>
    <row r="14" spans="1:7" x14ac:dyDescent="0.25">
      <c r="A14" s="24" t="s">
        <v>11</v>
      </c>
      <c r="B14" s="50"/>
      <c r="C14" s="31"/>
      <c r="D14" s="31"/>
      <c r="E14" s="27"/>
      <c r="F14" s="27"/>
    </row>
    <row r="15" spans="1:7" ht="45" x14ac:dyDescent="0.25">
      <c r="A15" s="24" t="s">
        <v>1827</v>
      </c>
      <c r="B15" s="44" t="s">
        <v>1394</v>
      </c>
      <c r="C15" s="3" t="s">
        <v>1169</v>
      </c>
      <c r="D15" s="31">
        <v>1</v>
      </c>
      <c r="E15" s="17">
        <v>96000</v>
      </c>
      <c r="F15" s="91">
        <f>E15*D15</f>
        <v>96000</v>
      </c>
      <c r="G15" s="51"/>
    </row>
    <row r="16" spans="1:7" x14ac:dyDescent="0.25">
      <c r="A16" s="24"/>
      <c r="B16" s="50"/>
      <c r="C16" s="24" t="s">
        <v>727</v>
      </c>
      <c r="D16" s="24"/>
      <c r="E16" s="24"/>
      <c r="F16" s="41">
        <f>SUM(F3:F15)</f>
        <v>380490</v>
      </c>
    </row>
  </sheetData>
  <customSheetViews>
    <customSheetView guid="{9CAF924E-FB22-4352-899B-CA2FA34568E5}" topLeftCell="B1">
      <selection activeCell="G6" sqref="G6"/>
      <pageMargins left="0.7" right="0.7" top="0.75" bottom="0.75" header="0.3" footer="0.3"/>
    </customSheetView>
    <customSheetView guid="{4F951AFB-7D37-4856-A103-EE26E8391DCE}" topLeftCell="A22">
      <selection activeCell="C28" sqref="C28"/>
      <pageMargins left="0.7" right="0.7" top="0.75" bottom="0.75" header="0.3" footer="0.3"/>
      <pageSetup paperSize="9" orientation="portrait" r:id="rId1"/>
    </customSheetView>
    <customSheetView guid="{709AD3A8-328E-45BA-BC00-DF82ADDF9793}" topLeftCell="A7">
      <selection activeCell="A16" sqref="A16"/>
      <pageMargins left="0.7" right="0.7" top="0.75" bottom="0.75" header="0.3" footer="0.3"/>
    </customSheetView>
    <customSheetView guid="{F240F874-9389-4AFC-9ABC-AEADDD958E86}">
      <selection activeCell="B16" sqref="B16"/>
      <pageMargins left="0.7" right="0.7" top="0.75" bottom="0.75" header="0.3" footer="0.3"/>
    </customSheetView>
    <customSheetView guid="{473FF729-6168-486A-B0F2-F03FF3B87848}" topLeftCell="A19">
      <selection activeCell="A28" sqref="A28"/>
      <pageMargins left="0.7" right="0.7" top="0.75" bottom="0.75" header="0.3" footer="0.3"/>
    </customSheetView>
    <customSheetView guid="{83A0E709-33FC-426A-85B0-961FE193E95B}" topLeftCell="A3">
      <selection activeCell="B40" sqref="B40"/>
      <pageMargins left="0.7" right="0.7" top="0.75" bottom="0.75" header="0.3" footer="0.3"/>
    </customSheetView>
    <customSheetView guid="{96B61763-A3EC-4846-A7E2-1991A051E894}">
      <selection activeCell="P26" sqref="P26"/>
      <pageMargins left="0.7" right="0.7" top="0.75" bottom="0.75" header="0.3" footer="0.3"/>
      <pageSetup paperSize="9" orientation="portrait" r:id="rId2"/>
    </customSheetView>
    <customSheetView guid="{97DD9573-DC11-434A-AAE9-AC7D3724C7C8}" showPageBreaks="1" topLeftCell="A22">
      <selection activeCell="C28" sqref="C28"/>
      <pageMargins left="0.7" right="0.7" top="0.75" bottom="0.75" header="0.3" footer="0.3"/>
      <pageSetup paperSize="9" orientation="portrait" r:id="rId3"/>
    </customSheetView>
    <customSheetView guid="{6DAA9C1B-36AB-4569-8373-154083942CBB}" topLeftCell="A16">
      <selection activeCell="C38" sqref="C38"/>
      <pageMargins left="0.7" right="0.7" top="0.75" bottom="0.75" header="0.3" footer="0.3"/>
    </customSheetView>
    <customSheetView guid="{2AC1EAFE-55F5-48E8-8121-3164CD51F25E}" topLeftCell="A16">
      <selection activeCell="C22" sqref="C22"/>
      <pageMargins left="0.7" right="0.7" top="0.75" bottom="0.75" header="0.3" footer="0.3"/>
    </customSheetView>
    <customSheetView guid="{746AC705-1951-4F4A-AFC0-292C9CBB2FB0}" topLeftCell="B1">
      <selection activeCell="G6" sqref="G6"/>
      <pageMargins left="0.7" right="0.7" top="0.75" bottom="0.75" header="0.3" footer="0.3"/>
    </customSheetView>
  </customSheetViews>
  <dataValidations count="1">
    <dataValidation type="textLength" operator="equal" allowBlank="1" showInputMessage="1" showErrorMessage="1" errorTitle="КОД ТОВАРА" error="Код товара должен состоять из 8 цифр." sqref="B1:B1048576" xr:uid="{00000000-0002-0000-0700-000000000000}">
      <formula1>8</formula1>
    </dataValidation>
  </dataValidations>
  <pageMargins left="0.7" right="0.7" top="0.75" bottom="0.75" header="0.3" footer="0.3"/>
  <pageSetup paperSize="9" orientation="portrait" r:id="rId4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</sheetPr>
  <dimension ref="A2:G24"/>
  <sheetViews>
    <sheetView zoomScaleNormal="100" workbookViewId="0">
      <selection activeCell="G2" sqref="G2"/>
    </sheetView>
  </sheetViews>
  <sheetFormatPr defaultColWidth="9.140625" defaultRowHeight="15" x14ac:dyDescent="0.25"/>
  <cols>
    <col min="1" max="1" width="9.140625" style="13" customWidth="1"/>
    <col min="2" max="2" width="9.140625" style="56" customWidth="1"/>
    <col min="3" max="3" width="42" style="13" customWidth="1"/>
    <col min="4" max="4" width="9.140625" style="13"/>
    <col min="5" max="5" width="11.42578125" style="13" customWidth="1"/>
    <col min="6" max="6" width="12" style="13" customWidth="1"/>
    <col min="7" max="16384" width="9.140625" style="6"/>
  </cols>
  <sheetData>
    <row r="2" spans="1:7" ht="42.75" x14ac:dyDescent="0.25">
      <c r="A2" s="18" t="s">
        <v>2</v>
      </c>
      <c r="B2" s="53"/>
      <c r="C2" s="49"/>
      <c r="D2" s="21" t="s">
        <v>725</v>
      </c>
      <c r="E2" s="94" t="s">
        <v>1684</v>
      </c>
      <c r="F2" s="93" t="s">
        <v>1685</v>
      </c>
    </row>
    <row r="3" spans="1:7" x14ac:dyDescent="0.25">
      <c r="A3" s="24" t="s">
        <v>38</v>
      </c>
      <c r="B3" s="54"/>
      <c r="C3" s="31"/>
      <c r="D3" s="31"/>
      <c r="E3" s="39"/>
      <c r="F3" s="91"/>
      <c r="G3" s="51"/>
    </row>
    <row r="4" spans="1:7" x14ac:dyDescent="0.25">
      <c r="A4" s="24" t="s">
        <v>11</v>
      </c>
      <c r="B4" s="54"/>
      <c r="C4" s="31"/>
      <c r="D4" s="31"/>
      <c r="E4" s="39"/>
      <c r="F4" s="91"/>
      <c r="G4" s="51"/>
    </row>
    <row r="5" spans="1:7" ht="31.5" customHeight="1" x14ac:dyDescent="0.25">
      <c r="A5" s="24" t="s">
        <v>128</v>
      </c>
      <c r="B5" s="54" t="s">
        <v>1384</v>
      </c>
      <c r="C5" s="30" t="s">
        <v>129</v>
      </c>
      <c r="D5" s="31">
        <v>1</v>
      </c>
      <c r="E5" s="17">
        <v>5100</v>
      </c>
      <c r="F5" s="91">
        <f t="shared" ref="F5" si="0">E5*D5</f>
        <v>5100</v>
      </c>
      <c r="G5" s="51"/>
    </row>
    <row r="6" spans="1:7" x14ac:dyDescent="0.25">
      <c r="A6" s="24" t="s">
        <v>14</v>
      </c>
      <c r="B6" s="54"/>
      <c r="C6" s="31"/>
      <c r="D6" s="31"/>
      <c r="E6" s="17"/>
      <c r="F6" s="91"/>
      <c r="G6" s="51"/>
    </row>
    <row r="7" spans="1:7" x14ac:dyDescent="0.25">
      <c r="A7" s="24" t="s">
        <v>11</v>
      </c>
      <c r="B7" s="54"/>
      <c r="C7" s="31"/>
      <c r="D7" s="31"/>
      <c r="E7" s="17"/>
      <c r="F7" s="91"/>
      <c r="G7" s="51"/>
    </row>
    <row r="8" spans="1:7" ht="30" x14ac:dyDescent="0.25">
      <c r="A8" s="121" t="s">
        <v>13</v>
      </c>
      <c r="B8" s="128" t="s">
        <v>1654</v>
      </c>
      <c r="C8" s="30" t="s">
        <v>746</v>
      </c>
      <c r="D8" s="31">
        <v>1</v>
      </c>
      <c r="E8" s="17">
        <v>6400</v>
      </c>
      <c r="F8" s="91">
        <f t="shared" ref="F8:F20" si="1">E8*D8</f>
        <v>6400</v>
      </c>
      <c r="G8" s="51"/>
    </row>
    <row r="9" spans="1:7" x14ac:dyDescent="0.25">
      <c r="A9" s="24" t="s">
        <v>130</v>
      </c>
      <c r="B9" s="54" t="s">
        <v>2509</v>
      </c>
      <c r="C9" s="30" t="s">
        <v>131</v>
      </c>
      <c r="D9" s="31">
        <v>1</v>
      </c>
      <c r="E9" s="17">
        <v>5760</v>
      </c>
      <c r="F9" s="91">
        <f t="shared" si="1"/>
        <v>5760</v>
      </c>
      <c r="G9" s="51"/>
    </row>
    <row r="10" spans="1:7" ht="30" x14ac:dyDescent="0.25">
      <c r="A10" s="24" t="s">
        <v>132</v>
      </c>
      <c r="B10" s="54" t="s">
        <v>1655</v>
      </c>
      <c r="C10" s="30" t="s">
        <v>133</v>
      </c>
      <c r="D10" s="31">
        <v>15</v>
      </c>
      <c r="E10" s="17">
        <v>1700</v>
      </c>
      <c r="F10" s="91">
        <f t="shared" si="1"/>
        <v>25500</v>
      </c>
      <c r="G10" s="51"/>
    </row>
    <row r="11" spans="1:7" x14ac:dyDescent="0.25">
      <c r="A11" s="24" t="s">
        <v>134</v>
      </c>
      <c r="B11" s="54" t="s">
        <v>1656</v>
      </c>
      <c r="C11" s="30" t="s">
        <v>135</v>
      </c>
      <c r="D11" s="31">
        <v>1</v>
      </c>
      <c r="E11" s="17">
        <v>3900</v>
      </c>
      <c r="F11" s="91">
        <f t="shared" si="1"/>
        <v>3900</v>
      </c>
      <c r="G11" s="51"/>
    </row>
    <row r="12" spans="1:7" ht="34.5" customHeight="1" x14ac:dyDescent="0.25">
      <c r="A12" s="24" t="s">
        <v>136</v>
      </c>
      <c r="B12" s="54" t="s">
        <v>1385</v>
      </c>
      <c r="C12" s="30" t="s">
        <v>42</v>
      </c>
      <c r="D12" s="31">
        <v>1</v>
      </c>
      <c r="E12" s="17">
        <v>13800</v>
      </c>
      <c r="F12" s="91">
        <f t="shared" si="1"/>
        <v>13800</v>
      </c>
      <c r="G12" s="51"/>
    </row>
    <row r="13" spans="1:7" ht="30" x14ac:dyDescent="0.25">
      <c r="A13" s="24" t="s">
        <v>137</v>
      </c>
      <c r="B13" s="54" t="s">
        <v>1259</v>
      </c>
      <c r="C13" s="30" t="s">
        <v>138</v>
      </c>
      <c r="D13" s="31">
        <v>15</v>
      </c>
      <c r="E13" s="17">
        <v>8800</v>
      </c>
      <c r="F13" s="91">
        <f t="shared" si="1"/>
        <v>132000</v>
      </c>
      <c r="G13" s="51"/>
    </row>
    <row r="14" spans="1:7" x14ac:dyDescent="0.25">
      <c r="A14" s="24" t="s">
        <v>15</v>
      </c>
      <c r="B14" s="54"/>
      <c r="C14" s="31"/>
      <c r="D14" s="31"/>
      <c r="E14" s="39"/>
      <c r="F14" s="91"/>
      <c r="G14" s="51"/>
    </row>
    <row r="15" spans="1:7" ht="30" x14ac:dyDescent="0.25">
      <c r="A15" s="121" t="s">
        <v>1828</v>
      </c>
      <c r="B15" s="128" t="s">
        <v>1657</v>
      </c>
      <c r="C15" s="30" t="s">
        <v>745</v>
      </c>
      <c r="D15" s="31">
        <v>1</v>
      </c>
      <c r="E15" s="17">
        <v>16770</v>
      </c>
      <c r="F15" s="91">
        <f t="shared" si="1"/>
        <v>16770</v>
      </c>
      <c r="G15" s="55"/>
    </row>
    <row r="16" spans="1:7" x14ac:dyDescent="0.25">
      <c r="A16" s="24" t="s">
        <v>139</v>
      </c>
      <c r="B16" s="54" t="s">
        <v>1658</v>
      </c>
      <c r="C16" s="31" t="s">
        <v>140</v>
      </c>
      <c r="D16" s="31">
        <v>1</v>
      </c>
      <c r="E16" s="17">
        <v>2900</v>
      </c>
      <c r="F16" s="91">
        <f t="shared" si="1"/>
        <v>2900</v>
      </c>
      <c r="G16" s="51"/>
    </row>
    <row r="17" spans="1:7" x14ac:dyDescent="0.25">
      <c r="A17" s="24" t="s">
        <v>27</v>
      </c>
      <c r="B17" s="54"/>
      <c r="C17" s="31"/>
      <c r="D17" s="31"/>
      <c r="E17" s="39"/>
      <c r="F17" s="91"/>
      <c r="G17" s="51"/>
    </row>
    <row r="18" spans="1:7" x14ac:dyDescent="0.25">
      <c r="A18" s="24" t="s">
        <v>11</v>
      </c>
      <c r="B18" s="54"/>
      <c r="C18" s="31"/>
      <c r="D18" s="31"/>
      <c r="E18" s="39"/>
      <c r="F18" s="91"/>
    </row>
    <row r="19" spans="1:7" ht="30" x14ac:dyDescent="0.25">
      <c r="A19" s="24" t="s">
        <v>141</v>
      </c>
      <c r="B19" s="54" t="s">
        <v>1776</v>
      </c>
      <c r="C19" s="30" t="s">
        <v>48</v>
      </c>
      <c r="D19" s="31">
        <v>7</v>
      </c>
      <c r="E19" s="17">
        <v>4400</v>
      </c>
      <c r="F19" s="91">
        <f t="shared" si="1"/>
        <v>30800</v>
      </c>
    </row>
    <row r="20" spans="1:7" x14ac:dyDescent="0.25">
      <c r="A20" s="24" t="s">
        <v>142</v>
      </c>
      <c r="B20" s="54" t="s">
        <v>1260</v>
      </c>
      <c r="C20" s="30" t="s">
        <v>50</v>
      </c>
      <c r="D20" s="31">
        <v>1</v>
      </c>
      <c r="E20" s="17">
        <v>13800</v>
      </c>
      <c r="F20" s="91">
        <f t="shared" si="1"/>
        <v>13800</v>
      </c>
    </row>
    <row r="21" spans="1:7" x14ac:dyDescent="0.25">
      <c r="A21" s="24" t="s">
        <v>12</v>
      </c>
      <c r="B21" s="54"/>
      <c r="C21" s="31"/>
      <c r="D21" s="31"/>
      <c r="E21" s="27"/>
      <c r="F21" s="27"/>
    </row>
    <row r="22" spans="1:7" x14ac:dyDescent="0.25">
      <c r="A22" s="24" t="s">
        <v>11</v>
      </c>
      <c r="B22" s="54"/>
      <c r="C22" s="31"/>
      <c r="D22" s="31"/>
      <c r="E22" s="27"/>
      <c r="F22" s="27"/>
    </row>
    <row r="23" spans="1:7" ht="45" x14ac:dyDescent="0.25">
      <c r="A23" s="24" t="s">
        <v>1827</v>
      </c>
      <c r="B23" s="54" t="s">
        <v>1401</v>
      </c>
      <c r="C23" s="3" t="s">
        <v>1165</v>
      </c>
      <c r="D23" s="31">
        <v>1</v>
      </c>
      <c r="E23" s="17">
        <v>14800</v>
      </c>
      <c r="F23" s="91">
        <f>E23*D23</f>
        <v>14800</v>
      </c>
      <c r="G23" s="51"/>
    </row>
    <row r="24" spans="1:7" x14ac:dyDescent="0.25">
      <c r="A24" s="24"/>
      <c r="B24" s="54"/>
      <c r="C24" s="24" t="s">
        <v>728</v>
      </c>
      <c r="D24" s="24"/>
      <c r="E24" s="24"/>
      <c r="F24" s="41">
        <f>SUM(F3:F23)</f>
        <v>271530</v>
      </c>
    </row>
  </sheetData>
  <customSheetViews>
    <customSheetView guid="{9CAF924E-FB22-4352-899B-CA2FA34568E5}" topLeftCell="B1">
      <selection activeCell="B23" sqref="B23"/>
      <pageMargins left="0.7" right="0.7" top="0.75" bottom="0.75" header="0.3" footer="0.3"/>
    </customSheetView>
    <customSheetView guid="{4F951AFB-7D37-4856-A103-EE26E8391DCE}" topLeftCell="A13">
      <selection activeCell="C17" sqref="C17:C21"/>
      <pageMargins left="0.7" right="0.7" top="0.75" bottom="0.75" header="0.3" footer="0.3"/>
      <pageSetup paperSize="9" orientation="portrait" r:id="rId1"/>
    </customSheetView>
    <customSheetView guid="{709AD3A8-328E-45BA-BC00-DF82ADDF9793}">
      <selection activeCell="B5" sqref="B5"/>
      <pageMargins left="0.7" right="0.7" top="0.75" bottom="0.75" header="0.3" footer="0.3"/>
    </customSheetView>
    <customSheetView guid="{F240F874-9389-4AFC-9ABC-AEADDD958E86}">
      <selection activeCell="B9" sqref="B9"/>
      <pageMargins left="0.7" right="0.7" top="0.75" bottom="0.75" header="0.3" footer="0.3"/>
    </customSheetView>
    <customSheetView guid="{473FF729-6168-486A-B0F2-F03FF3B87848}" topLeftCell="A43">
      <selection activeCell="B48" sqref="B48"/>
      <pageMargins left="0.7" right="0.7" top="0.75" bottom="0.75" header="0.3" footer="0.3"/>
    </customSheetView>
    <customSheetView guid="{83A0E709-33FC-426A-85B0-961FE193E95B}" topLeftCell="A31">
      <selection activeCell="B54" sqref="B54"/>
      <pageMargins left="0.7" right="0.7" top="0.75" bottom="0.75" header="0.3" footer="0.3"/>
    </customSheetView>
    <customSheetView guid="{96B61763-A3EC-4846-A7E2-1991A051E894}" topLeftCell="A28">
      <selection activeCell="I33" sqref="I33"/>
      <pageMargins left="0.7" right="0.7" top="0.75" bottom="0.75" header="0.3" footer="0.3"/>
      <pageSetup paperSize="9" orientation="portrait" r:id="rId2"/>
    </customSheetView>
    <customSheetView guid="{97DD9573-DC11-434A-AAE9-AC7D3724C7C8}" showPageBreaks="1" topLeftCell="A13">
      <selection activeCell="C17" sqref="C17:C21"/>
      <pageMargins left="0.7" right="0.7" top="0.75" bottom="0.75" header="0.3" footer="0.3"/>
      <pageSetup paperSize="9" orientation="portrait" r:id="rId3"/>
    </customSheetView>
    <customSheetView guid="{6DAA9C1B-36AB-4569-8373-154083942CBB}" topLeftCell="A28">
      <selection activeCell="B47" sqref="B47"/>
      <pageMargins left="0.7" right="0.7" top="0.75" bottom="0.75" header="0.3" footer="0.3"/>
    </customSheetView>
    <customSheetView guid="{2AC1EAFE-55F5-48E8-8121-3164CD51F25E}">
      <selection activeCell="C21" sqref="C21"/>
      <pageMargins left="0.7" right="0.7" top="0.75" bottom="0.75" header="0.3" footer="0.3"/>
    </customSheetView>
    <customSheetView guid="{746AC705-1951-4F4A-AFC0-292C9CBB2FB0}" topLeftCell="B1">
      <selection activeCell="B23" sqref="B23"/>
      <pageMargins left="0.7" right="0.7" top="0.75" bottom="0.75" header="0.3" footer="0.3"/>
    </customSheetView>
  </customSheetViews>
  <dataValidations count="1">
    <dataValidation type="textLength" operator="equal" allowBlank="1" showInputMessage="1" showErrorMessage="1" errorTitle="КОД ТОВАРА" error="Код товара должен состоять из 8 цифр." sqref="B1:B1048576" xr:uid="{00000000-0002-0000-0800-000000000000}">
      <formula1>8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22</vt:i4>
      </vt:variant>
    </vt:vector>
  </HeadingPairs>
  <TitlesOfParts>
    <vt:vector size="22" baseType="lpstr">
      <vt:lpstr>Приказ 838</vt:lpstr>
      <vt:lpstr>П1-11 Психолог</vt:lpstr>
      <vt:lpstr>П1 Нач кл.</vt:lpstr>
      <vt:lpstr>П3 Проект</vt:lpstr>
      <vt:lpstr>П4 Логопед</vt:lpstr>
      <vt:lpstr>П5 Рекреация</vt:lpstr>
      <vt:lpstr>П7 Игровая</vt:lpstr>
      <vt:lpstr>П8 Рус.яз и лит</vt:lpstr>
      <vt:lpstr>П9 Ин.яз</vt:lpstr>
      <vt:lpstr>П10 Ист и обществ</vt:lpstr>
      <vt:lpstr>П11 Геогр</vt:lpstr>
      <vt:lpstr>П12 ИЗО</vt:lpstr>
      <vt:lpstr>П13 Музыка</vt:lpstr>
      <vt:lpstr>П14 Физика и Астро</vt:lpstr>
      <vt:lpstr>П15 Химия</vt:lpstr>
      <vt:lpstr>П16 Био и экол</vt:lpstr>
      <vt:lpstr>П17 Матем</vt:lpstr>
      <vt:lpstr>П18 Информ</vt:lpstr>
      <vt:lpstr>П20 Труд(Технол)</vt:lpstr>
      <vt:lpstr>П21 ОБ_ЗР</vt:lpstr>
      <vt:lpstr>П22 ПРОФ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 Савина</dc:creator>
  <cp:lastModifiedBy>8888 8888</cp:lastModifiedBy>
  <cp:lastPrinted>2025-02-17T14:22:40Z</cp:lastPrinted>
  <dcterms:created xsi:type="dcterms:W3CDTF">2020-01-14T07:30:55Z</dcterms:created>
  <dcterms:modified xsi:type="dcterms:W3CDTF">2026-04-30T11:48:30Z</dcterms:modified>
</cp:coreProperties>
</file>