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75" yWindow="30" windowWidth="25860" windowHeight="1560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4562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111" i="21" l="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<sst xmlns="http://schemas.openxmlformats.org/spreadsheetml/2006/main" count="3341" uniqueCount="2767">
  <si>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</si>
  <si>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</si>
  <si>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</si>
  <si>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</si>
  <si>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</si>
  <si>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</si>
  <si>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</si>
  <si>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</si>
  <si>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</si>
  <si>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</si>
  <si>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</si>
  <si>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</si>
  <si>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</si>
  <si>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</si>
  <si>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</si>
  <si>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</si>
  <si>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</si>
  <si>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</si>
  <si>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</si>
  <si>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</si>
  <si>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</si>
  <si>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</si>
  <si>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</si>
  <si>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</si>
  <si>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</si>
  <si>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</si>
  <si>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</si>
  <si>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</si>
  <si>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</si>
  <si>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</si>
  <si>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</si>
  <si>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</si>
  <si>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</si>
  <si>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</si>
  <si>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</si>
  <si>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</si>
  <si>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</si>
  <si>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</si>
  <si>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</si>
  <si>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</si>
  <si>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</si>
  <si>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</si>
  <si>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</si>
  <si>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</si>
  <si>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</si>
  <si>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</si>
  <si>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</si>
  <si>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</si>
  <si>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</si>
  <si>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</si>
  <si>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</si>
  <si>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</si>
  <si>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</si>
  <si>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</si>
  <si>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</si>
  <si>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</si>
  <si>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</si>
  <si>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</si>
  <si>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</si>
  <si>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</si>
  <si>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</si>
  <si>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</si>
  <si>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</si>
  <si>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</si>
  <si>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</si>
  <si>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</si>
  <si>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</si>
  <si>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</si>
  <si>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</si>
  <si>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</si>
  <si>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</si>
  <si>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</si>
  <si>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</si>
  <si>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</si>
  <si>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</si>
  <si>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</si>
  <si>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</si>
  <si>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</si>
  <si>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</si>
  <si>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</si>
  <si>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</si>
  <si>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</si>
  <si>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</si>
  <si>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</si>
  <si>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</si>
  <si>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</si>
  <si>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</si>
  <si>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</si>
  <si>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</si>
  <si>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</si>
  <si>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</si>
  <si>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</si>
  <si>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</si>
  <si>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</si>
  <si>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</si>
  <si>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</si>
  <si>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</si>
  <si>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</si>
  <si>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</si>
  <si>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</si>
  <si>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</si>
  <si>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</si>
  <si>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</si>
  <si>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</si>
  <si>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</si>
  <si>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</si>
  <si>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</si>
  <si>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</si>
  <si>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</si>
  <si>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</si>
  <si>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</si>
  <si>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</si>
  <si>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</si>
  <si>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</si>
  <si>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</si>
  <si>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</si>
  <si>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</si>
  <si>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</si>
  <si>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</si>
  <si>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</si>
  <si>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</si>
  <si>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</si>
  <si>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</si>
  <si>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</si>
  <si>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</si>
  <si>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</si>
  <si>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</si>
  <si>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</si>
  <si>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</si>
  <si>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</si>
  <si>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</si>
  <si>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</si>
  <si>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</si>
  <si>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</si>
  <si>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</si>
  <si>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</si>
  <si>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</si>
  <si>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</si>
  <si>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</si>
  <si>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</si>
  <si>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</si>
  <si>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</si>
  <si>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</si>
  <si>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</si>
  <si>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</si>
  <si>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</si>
  <si>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</si>
  <si>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</si>
  <si>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</si>
  <si>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</si>
  <si>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</si>
  <si>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</si>
  <si>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</si>
  <si>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</si>
  <si>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</si>
  <si>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</si>
  <si>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</si>
  <si>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</si>
  <si>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</si>
  <si>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</si>
  <si>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</si>
  <si>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</si>
  <si>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</si>
  <si>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</si>
  <si>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</si>
  <si>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</si>
  <si>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</si>
  <si>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</si>
  <si>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</si>
  <si>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</si>
  <si>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</si>
  <si>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</si>
  <si>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</si>
  <si>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</si>
  <si>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</si>
  <si>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</si>
  <si>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</si>
  <si>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</si>
  <si>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</si>
  <si>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</si>
  <si>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</si>
  <si>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</si>
  <si>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</si>
  <si>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</si>
  <si>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</si>
  <si>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</si>
  <si>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</si>
  <si>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</si>
  <si>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</si>
  <si>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</si>
  <si>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</si>
  <si>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</si>
  <si>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</si>
  <si>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</si>
  <si>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</si>
  <si>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</si>
  <si>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</si>
  <si>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</si>
  <si>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</si>
  <si>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</si>
  <si>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</si>
  <si>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</si>
  <si>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</si>
  <si>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</si>
  <si>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</si>
  <si>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</si>
  <si>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</si>
  <si>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</si>
  <si>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</si>
  <si>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</si>
  <si>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</si>
  <si>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</si>
  <si>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</si>
  <si>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</si>
  <si>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</si>
  <si>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</si>
  <si>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</si>
  <si>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</si>
  <si>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</si>
  <si>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</si>
  <si>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</si>
  <si>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</si>
  <si>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</si>
  <si>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</si>
  <si>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</si>
  <si>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</si>
  <si>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</si>
  <si>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</si>
  <si>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</si>
  <si>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</si>
  <si>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</si>
  <si>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</si>
  <si>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</si>
  <si>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</si>
  <si>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</si>
  <si>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</si>
  <si>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</si>
  <si>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</si>
  <si>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</si>
  <si>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</si>
  <si>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</si>
  <si>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</si>
  <si>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</si>
  <si>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</si>
  <si>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</si>
  <si>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</si>
  <si>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</si>
  <si>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</si>
  <si>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</si>
  <si>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</si>
  <si>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</si>
  <si>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</si>
  <si>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</si>
  <si>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</si>
  <si>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</si>
  <si>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</si>
  <si>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</si>
  <si>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</si>
  <si>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</si>
  <si>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</si>
  <si>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</si>
  <si>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</si>
  <si>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</si>
  <si>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</si>
  <si>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</si>
  <si>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</si>
  <si>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</si>
  <si>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</si>
  <si>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</si>
  <si>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</si>
  <si>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</si>
  <si>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</si>
  <si>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</si>
  <si>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</si>
  <si>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</si>
  <si>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</si>
  <si>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</si>
  <si>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</si>
  <si>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</si>
  <si>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</si>
  <si>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</si>
  <si>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</si>
  <si>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</si>
  <si>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</si>
  <si>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</si>
  <si>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</si>
  <si>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</si>
  <si>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</si>
  <si>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</si>
  <si>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</si>
  <si>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</si>
  <si>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</si>
  <si>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</si>
  <si>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</si>
  <si>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</si>
  <si>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</si>
  <si>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</si>
  <si>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</si>
  <si>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</si>
  <si>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</si>
  <si>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</si>
  <si>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</si>
  <si>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</si>
  <si>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</si>
  <si>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</si>
  <si>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</si>
  <si>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</si>
  <si>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</si>
  <si>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</si>
  <si>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</si>
  <si>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</si>
  <si>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</si>
  <si>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</si>
  <si>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</si>
  <si>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</si>
  <si>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</si>
  <si>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</si>
  <si>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</si>
  <si>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</si>
  <si>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</si>
  <si>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</si>
  <si>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</si>
  <si>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</si>
  <si>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</si>
  <si>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</si>
  <si>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</si>
  <si>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</si>
  <si>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</si>
  <si>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</si>
  <si>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</si>
  <si>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</si>
  <si>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</si>
  <si>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</si>
  <si>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</si>
  <si>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</si>
  <si>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</si>
  <si>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</si>
  <si>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</si>
  <si>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</si>
  <si>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</si>
  <si>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</si>
  <si>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</si>
  <si>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</si>
  <si>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</si>
  <si>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</si>
  <si>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</si>
  <si>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</si>
  <si>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</si>
  <si>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</si>
  <si>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</si>
  <si>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</si>
  <si>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</si>
  <si>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</si>
  <si>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</si>
  <si>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</si>
  <si>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</si>
  <si>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</si>
  <si>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</si>
  <si>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</si>
  <si>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</si>
  <si>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</si>
  <si>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</si>
  <si>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</si>
  <si>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</si>
  <si>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</si>
  <si>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</si>
  <si>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</si>
  <si>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</si>
  <si>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</si>
  <si>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</si>
  <si>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</si>
  <si>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</si>
  <si>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</si>
  <si>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</si>
  <si>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</si>
  <si>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</si>
  <si>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</si>
  <si>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</si>
  <si>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</si>
  <si>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</si>
  <si>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</si>
  <si>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</si>
  <si>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</si>
  <si>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</si>
  <si>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</si>
  <si>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</si>
  <si>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</si>
  <si>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</si>
  <si>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</si>
  <si>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</si>
  <si>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</si>
  <si>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</si>
  <si>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</si>
  <si>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</si>
  <si>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</si>
  <si>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</si>
  <si>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</si>
  <si>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</si>
  <si>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</si>
  <si>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</si>
  <si>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</si>
  <si>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</si>
  <si>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</si>
  <si>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</si>
  <si>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</si>
  <si>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</si>
  <si>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</si>
  <si>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</si>
  <si>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</si>
  <si>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</si>
  <si>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</si>
  <si>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</si>
  <si>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</si>
  <si>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</si>
  <si>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</si>
  <si>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</si>
  <si>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</si>
  <si>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</si>
  <si>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</si>
  <si>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</si>
  <si>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</si>
  <si>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</si>
  <si>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</si>
  <si>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</si>
  <si>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</si>
  <si>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</si>
  <si>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</si>
  <si>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</si>
  <si>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</si>
  <si>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</si>
  <si>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</si>
  <si>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</si>
  <si>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</si>
  <si>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</si>
  <si>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</si>
  <si>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</si>
  <si>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</si>
  <si>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</si>
  <si>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</si>
  <si>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</si>
  <si>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</si>
  <si>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</si>
  <si>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</si>
  <si>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</si>
  <si>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</si>
  <si>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</si>
  <si>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</si>
  <si>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</si>
  <si>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</si>
  <si>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</si>
  <si>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</si>
  <si>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</si>
  <si>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</si>
  <si>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</si>
  <si>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</si>
  <si>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</si>
  <si>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</si>
  <si>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</si>
  <si>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</si>
  <si>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</si>
  <si>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</si>
  <si>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</si>
  <si>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</si>
  <si>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</si>
  <si>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</si>
  <si>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</si>
  <si>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</si>
  <si>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</si>
  <si>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</si>
  <si>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</si>
  <si>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</si>
  <si>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</si>
  <si>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</si>
  <si>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</si>
  <si>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</si>
  <si>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</si>
  <si>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</si>
  <si>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</si>
  <si>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</si>
  <si>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</si>
  <si>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</si>
  <si>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</si>
  <si>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</si>
  <si>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</si>
  <si>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</si>
  <si>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</si>
  <si>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</si>
  <si>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</si>
  <si>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</si>
  <si>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</si>
  <si>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</si>
  <si>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</si>
  <si>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</si>
  <si>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</si>
  <si>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</si>
  <si>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</si>
  <si>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</si>
  <si>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</si>
  <si>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</si>
  <si>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</si>
  <si>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</si>
  <si>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</si>
  <si>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</si>
  <si>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</si>
  <si>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</si>
  <si>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</si>
  <si>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</si>
  <si>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</si>
  <si>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</si>
  <si>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</si>
  <si>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</si>
  <si>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</si>
  <si>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</si>
  <si>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</si>
  <si>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</si>
  <si>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</si>
  <si>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</si>
  <si>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</si>
  <si>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</si>
  <si>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</si>
  <si>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</si>
  <si>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</si>
  <si>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</si>
  <si>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</si>
  <si>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</si>
  <si>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</si>
  <si>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</si>
  <si>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</si>
  <si>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</si>
  <si>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</si>
  <si>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</si>
  <si>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</si>
  <si>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</si>
  <si>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</si>
  <si>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</si>
  <si>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</si>
  <si>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</si>
  <si>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</si>
  <si>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</si>
  <si>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</si>
  <si>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</si>
  <si>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</si>
  <si>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</si>
  <si>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</si>
  <si>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</si>
  <si>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</si>
  <si>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</si>
  <si>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</si>
  <si>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</si>
  <si>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</si>
  <si>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</si>
  <si>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</si>
  <si>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</si>
  <si>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</si>
  <si>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</si>
  <si>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</si>
  <si>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</si>
  <si>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</si>
  <si>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</si>
  <si>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</si>
  <si>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</si>
  <si>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</si>
  <si>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</si>
  <si>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</si>
  <si>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</si>
  <si>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</si>
  <si>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</si>
  <si>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</si>
  <si>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</si>
  <si>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</si>
  <si>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</si>
  <si>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</si>
  <si>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</si>
  <si>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</si>
  <si>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</si>
  <si>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</si>
  <si>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</si>
  <si>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</si>
  <si>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</si>
  <si>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</si>
  <si>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</si>
  <si>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</si>
  <si>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</si>
  <si>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</si>
  <si>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</si>
  <si>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</si>
  <si>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</si>
  <si>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</si>
  <si>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</si>
  <si>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</si>
  <si>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</si>
  <si>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</si>
  <si>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</si>
  <si>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</si>
  <si>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</si>
  <si>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</si>
  <si>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</si>
  <si>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</si>
  <si>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</si>
  <si>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</si>
  <si>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</si>
  <si>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</si>
  <si>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</si>
  <si>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</si>
  <si>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</si>
  <si>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</si>
  <si>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</si>
  <si>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</si>
  <si>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</si>
  <si>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</si>
  <si>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</si>
  <si>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</si>
  <si>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</si>
  <si>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</si>
  <si>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</si>
  <si>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</si>
  <si>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</si>
  <si>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</si>
  <si>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</si>
  <si>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</si>
  <si>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</si>
  <si>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</si>
  <si>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</si>
  <si>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</si>
  <si>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</si>
  <si>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</si>
  <si>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</si>
  <si>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</si>
  <si>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</si>
  <si>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</si>
  <si>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</si>
  <si>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</si>
  <si>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</si>
  <si>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</si>
  <si>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</si>
  <si>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</si>
  <si>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</si>
  <si>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</si>
  <si>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</si>
  <si>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</si>
  <si>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</si>
  <si>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</si>
  <si>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</si>
  <si>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</si>
  <si>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</si>
  <si>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</si>
  <si>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</si>
  <si>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</si>
  <si>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</si>
  <si>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</si>
  <si>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</si>
  <si>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</si>
  <si>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</si>
  <si>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</si>
  <si>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</si>
  <si>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</si>
  <si>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</si>
  <si>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</si>
  <si>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</si>
  <si>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</si>
  <si>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</si>
  <si>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</si>
  <si>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</si>
  <si>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</si>
  <si>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</si>
  <si>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</si>
  <si>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</si>
  <si>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</si>
  <si>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</si>
  <si>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</si>
  <si>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</si>
  <si>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</si>
  <si>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</si>
  <si>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</si>
  <si>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</si>
  <si>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</si>
  <si>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</si>
  <si>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</si>
  <si>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</si>
  <si>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</si>
  <si>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</si>
  <si>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</si>
  <si>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</si>
  <si>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</si>
  <si>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</si>
  <si>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</si>
  <si>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</si>
  <si>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</si>
  <si>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</si>
  <si>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</si>
  <si>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</si>
  <si>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</si>
  <si>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</si>
  <si>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</si>
  <si>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</si>
  <si>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</si>
  <si>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</si>
  <si>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</si>
  <si>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</si>
  <si>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</si>
  <si>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</si>
  <si>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</si>
  <si>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</si>
  <si>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</si>
  <si>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</si>
  <si>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</si>
  <si>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</si>
  <si>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</si>
  <si>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</si>
  <si>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</si>
  <si>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</si>
  <si>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</si>
  <si>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</si>
  <si>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</si>
  <si>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</si>
  <si>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</si>
  <si>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</si>
  <si>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</si>
  <si>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</si>
  <si>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</si>
  <si>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</si>
  <si>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</si>
  <si>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</si>
  <si>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</si>
  <si>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</si>
  <si>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</si>
  <si>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</si>
  <si>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</si>
  <si>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</si>
  <si>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</si>
  <si>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</si>
  <si>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</si>
  <si>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</si>
  <si>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</si>
  <si>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</si>
  <si>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</si>
  <si>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</si>
  <si>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</si>
  <si>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</si>
  <si>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</si>
  <si>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</si>
  <si>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</si>
  <si>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</si>
  <si>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</si>
  <si>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</si>
  <si>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</si>
  <si>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</si>
  <si>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</si>
  <si>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</si>
  <si>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</si>
  <si>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</si>
  <si>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</si>
  <si>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</si>
  <si>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</si>
  <si>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</si>
  <si>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</si>
  <si>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</si>
  <si>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</si>
  <si>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</si>
  <si>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</si>
  <si>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</si>
  <si>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</si>
  <si>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</si>
  <si>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</si>
  <si>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</si>
  <si>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</si>
  <si>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</si>
  <si>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</si>
  <si>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</si>
  <si>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</si>
  <si>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</si>
  <si>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</si>
  <si>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</si>
  <si>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</si>
  <si>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</si>
  <si>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</si>
  <si>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</si>
  <si>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</si>
  <si>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</si>
  <si>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</si>
  <si>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</si>
  <si>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</si>
  <si>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</si>
  <si>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</si>
  <si>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</si>
  <si>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</si>
  <si>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</si>
  <si>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</si>
  <si>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</si>
  <si>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</si>
  <si>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</si>
  <si>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</si>
  <si>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</si>
  <si>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</si>
  <si>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</si>
  <si>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</si>
  <si>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</si>
  <si>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</si>
  <si>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</si>
  <si>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</si>
  <si>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</si>
  <si>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</si>
  <si>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</si>
  <si>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</si>
  <si>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</si>
  <si>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</si>
  <si>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</si>
  <si>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</si>
  <si>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</si>
  <si>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</si>
  <si>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</si>
  <si>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</si>
  <si>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</si>
  <si>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</si>
  <si>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</si>
  <si>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</si>
  <si>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</si>
  <si>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</si>
  <si>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</si>
  <si>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</si>
  <si>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</si>
  <si>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</si>
  <si>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</si>
  <si>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</si>
  <si>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</si>
  <si>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</si>
  <si>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</si>
  <si>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</si>
  <si>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</si>
  <si>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</si>
  <si>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</si>
  <si>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</si>
  <si>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</si>
  <si>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</si>
  <si>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</si>
  <si>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</si>
  <si>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</si>
  <si>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</si>
  <si>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</si>
  <si>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</si>
  <si>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</si>
  <si>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</si>
  <si>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</si>
  <si>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</si>
  <si>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</si>
  <si>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</si>
  <si>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</si>
  <si>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</si>
  <si>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</si>
  <si>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</si>
  <si>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</si>
  <si>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</si>
  <si>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</si>
  <si>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</si>
  <si>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</si>
  <si>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</si>
  <si>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</si>
  <si>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</si>
  <si>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</si>
  <si>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</si>
  <si>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</si>
  <si>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</si>
  <si>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</si>
  <si>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</si>
  <si>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</si>
  <si>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</si>
  <si>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</si>
  <si>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</si>
  <si>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</si>
  <si>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</si>
  <si>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</si>
  <si>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</si>
  <si>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</si>
  <si>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</si>
  <si>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</si>
  <si>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</si>
  <si>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</si>
  <si>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</si>
  <si>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</si>
  <si>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</si>
  <si>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</si>
  <si>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</si>
  <si>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</si>
  <si>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</si>
  <si>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</si>
  <si>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</si>
  <si>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</si>
  <si>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</si>
  <si>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</si>
  <si>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</si>
  <si>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</si>
  <si>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</si>
  <si>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</si>
  <si>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</si>
  <si>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</si>
  <si>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</si>
  <si>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</si>
  <si>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</si>
  <si>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</si>
  <si>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</si>
  <si>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</si>
  <si>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</si>
  <si>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</si>
  <si>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</si>
  <si>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</si>
  <si>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</si>
  <si>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</si>
  <si>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</si>
  <si>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</si>
  <si>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</si>
  <si>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</si>
  <si>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</si>
  <si>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</si>
  <si>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</si>
  <si>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</si>
  <si>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</si>
  <si>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</si>
  <si>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</si>
  <si>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</si>
  <si>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</si>
  <si>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</si>
  <si>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</si>
  <si>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</si>
  <si>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</si>
  <si>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</si>
  <si>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</si>
  <si>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</si>
  <si>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</si>
  <si>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</si>
  <si>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</si>
  <si>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</si>
  <si>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</si>
  <si>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</si>
  <si>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</si>
  <si>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</si>
  <si>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</si>
  <si>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</si>
  <si>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</si>
  <si>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</si>
  <si>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</si>
  <si>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</si>
  <si>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</si>
  <si>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</si>
  <si>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</si>
  <si>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</si>
  <si>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</si>
  <si>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</si>
  <si>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</si>
  <si>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</si>
  <si>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</si>
  <si>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</si>
  <si>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</si>
  <si>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</si>
  <si>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</si>
  <si>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</si>
  <si>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</si>
  <si>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</si>
  <si>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</si>
  <si>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</si>
  <si>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</si>
  <si>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</si>
  <si>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</si>
  <si>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</si>
  <si>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</si>
  <si>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</si>
  <si>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</si>
  <si>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</si>
  <si>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</si>
  <si>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</si>
  <si>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</si>
  <si>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</si>
  <si>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</si>
  <si>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</si>
  <si>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</si>
  <si>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</si>
  <si>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</si>
  <si>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</si>
  <si>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</si>
  <si>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</si>
  <si>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</si>
  <si>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</si>
  <si>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</si>
  <si>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</si>
  <si>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</si>
  <si>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</si>
  <si>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</si>
  <si>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</si>
  <si>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</si>
  <si>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</si>
  <si>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</si>
  <si>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</si>
  <si>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</si>
  <si>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</si>
  <si>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</si>
  <si>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</si>
  <si>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</si>
  <si>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</si>
  <si>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</si>
  <si>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</si>
  <si>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</si>
  <si>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</si>
  <si>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</si>
  <si>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</si>
  <si>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</si>
  <si>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</si>
  <si>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</si>
  <si>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</si>
  <si>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</si>
  <si>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</si>
  <si>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</si>
  <si>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</si>
  <si>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</si>
  <si>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</si>
  <si>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</si>
  <si>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</si>
  <si>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</si>
  <si>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</si>
  <si>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</si>
  <si>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</si>
  <si>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</si>
  <si>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</si>
  <si>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</si>
  <si>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</si>
  <si>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</si>
  <si>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</si>
  <si>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</si>
  <si>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</si>
  <si>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</si>
  <si>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</si>
  <si>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</si>
  <si>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</si>
  <si>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</si>
  <si>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</si>
  <si>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</si>
  <si>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</si>
  <si>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</si>
  <si>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</si>
  <si>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</si>
  <si>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</si>
  <si>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</si>
  <si>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</si>
  <si>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</si>
  <si>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</si>
  <si>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</si>
  <si>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</si>
  <si>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</si>
  <si>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</si>
  <si>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</si>
  <si>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</si>
  <si>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</si>
  <si>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</si>
  <si>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</si>
  <si>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</si>
  <si>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</si>
  <si>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</si>
  <si>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</si>
  <si>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</si>
  <si>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</si>
  <si>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</si>
  <si>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</si>
  <si>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</si>
  <si>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</si>
  <si>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</si>
  <si>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</si>
  <si>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</si>
  <si>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</si>
  <si>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</si>
  <si>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</si>
  <si>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</si>
  <si>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</si>
  <si>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</si>
  <si>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</si>
  <si>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</si>
  <si>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</si>
  <si>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</si>
  <si>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</si>
  <si>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</si>
  <si>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</si>
  <si>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</si>
  <si>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</si>
  <si>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</si>
  <si>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</si>
  <si>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</si>
  <si>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</si>
  <si>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</si>
  <si>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</si>
  <si>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</si>
  <si>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</si>
  <si>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</si>
  <si>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</si>
  <si>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</si>
  <si>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</si>
  <si>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</si>
  <si>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</si>
  <si>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</si>
  <si>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</si>
  <si>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</si>
  <si>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</si>
  <si>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</si>
  <si>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</si>
  <si>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</si>
  <si>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</si>
  <si>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</si>
  <si>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</si>
  <si>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</si>
  <si>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</si>
  <si>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</si>
  <si>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</si>
  <si>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</si>
  <si>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</si>
  <si>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</si>
  <si>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</si>
  <si>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</si>
  <si>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</si>
  <si>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</si>
  <si>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</si>
  <si>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</si>
  <si>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</si>
  <si>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</si>
  <si>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</si>
  <si>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</si>
  <si>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</si>
  <si>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</si>
  <si>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</si>
  <si>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</si>
  <si>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</si>
  <si>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</si>
  <si>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</si>
  <si>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</si>
  <si>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</si>
  <si>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</si>
  <si>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</si>
  <si>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</si>
  <si>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</si>
  <si>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</si>
  <si>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</si>
  <si>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</si>
  <si>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</si>
  <si>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</si>
  <si>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</si>
  <si>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</si>
  <si>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</si>
  <si>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</si>
  <si>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</si>
  <si>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</si>
  <si>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</si>
  <si>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</si>
  <si>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</si>
  <si>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</si>
  <si>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</si>
  <si>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</si>
  <si>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</si>
  <si>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</si>
  <si>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</si>
  <si>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</si>
  <si>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</si>
  <si>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</si>
  <si>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</si>
  <si>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</si>
  <si>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</si>
  <si>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</si>
  <si>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</si>
  <si>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</si>
  <si>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</si>
  <si>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</si>
  <si>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</si>
  <si>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</si>
  <si>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</si>
  <si>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</si>
  <si>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</si>
  <si>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</si>
  <si>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</si>
  <si>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</si>
  <si>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</si>
  <si>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</si>
  <si>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</si>
  <si>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</si>
  <si>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</si>
  <si>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</si>
  <si>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</si>
  <si>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</si>
  <si>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</si>
  <si>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</si>
  <si>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</si>
  <si>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</si>
  <si>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</si>
  <si>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</si>
  <si>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</si>
  <si>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</si>
  <si>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</si>
  <si>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</si>
  <si>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</si>
  <si>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</si>
  <si>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</si>
  <si>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</si>
  <si>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</si>
  <si>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</si>
  <si>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</si>
  <si>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</si>
  <si>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</si>
  <si>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</si>
  <si>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</si>
  <si>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</si>
  <si>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</si>
  <si>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</si>
  <si>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</si>
  <si>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</si>
  <si>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</si>
  <si>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</si>
  <si>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</si>
  <si>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</si>
  <si>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</si>
  <si>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</si>
  <si>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</si>
  <si>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</si>
  <si>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</si>
  <si>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</si>
  <si>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</si>
  <si>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</si>
  <si>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</si>
  <si>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</si>
  <si>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</si>
  <si>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</si>
  <si>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</si>
  <si>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</si>
  <si>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</si>
  <si>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</si>
  <si>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</si>
  <si>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</si>
  <si>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</si>
  <si>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</si>
  <si>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</si>
  <si>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</si>
  <si>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</si>
  <si>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</si>
  <si>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</si>
  <si>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</si>
  <si>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</si>
  <si>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</si>
  <si>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</si>
  <si>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</si>
  <si>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</si>
  <si>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</si>
  <si>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</si>
  <si>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</si>
  <si>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</si>
  <si>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</si>
  <si>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</si>
  <si>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</si>
  <si>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</si>
  <si>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</si>
  <si>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</si>
  <si>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</si>
  <si>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</si>
  <si>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</si>
  <si>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</si>
  <si>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</si>
  <si>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</si>
  <si>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</si>
  <si>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</si>
  <si>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</si>
  <si>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</si>
  <si>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</si>
  <si>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</si>
  <si>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</si>
  <si>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</si>
  <si>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</si>
  <si>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</si>
  <si>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</si>
  <si>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</si>
  <si>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</si>
  <si>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</si>
  <si>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</si>
  <si>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</si>
  <si>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</si>
  <si>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</si>
  <si>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</si>
  <si>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</si>
  <si>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</si>
  <si>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</si>
  <si>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</si>
  <si>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</si>
  <si>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</si>
  <si>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</si>
  <si>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</si>
  <si>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</si>
  <si>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</si>
  <si>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</si>
  <si>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</si>
  <si>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</si>
  <si>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</si>
  <si>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</si>
  <si>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</si>
  <si>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</si>
  <si>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</si>
  <si>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</si>
  <si>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</si>
  <si>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</si>
  <si>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</si>
  <si>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</si>
  <si>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</si>
  <si>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</si>
  <si>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</si>
  <si>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</si>
  <si>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</si>
  <si>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</si>
  <si>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</si>
  <si>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</si>
  <si>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</si>
  <si>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</si>
  <si>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</si>
  <si>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</si>
  <si>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</si>
  <si>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</si>
  <si>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</si>
  <si>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</si>
  <si>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</si>
  <si>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</si>
  <si>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</si>
  <si>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</si>
  <si>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</si>
  <si>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</si>
  <si>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</si>
  <si>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</si>
  <si>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</si>
  <si>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</si>
  <si>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</si>
  <si>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</si>
  <si>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</si>
  <si>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</si>
  <si>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</si>
  <si>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</si>
  <si>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</si>
  <si>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</si>
  <si>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</si>
  <si>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</si>
  <si>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</si>
  <si>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</si>
  <si>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</si>
  <si>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</si>
  <si>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</si>
  <si>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</si>
  <si>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</si>
  <si>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</si>
  <si>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</si>
  <si>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</si>
  <si>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</si>
  <si>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</si>
  <si>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</si>
  <si>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</si>
  <si>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</si>
  <si>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</si>
  <si>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</si>
  <si>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</si>
  <si>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</si>
  <si>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</si>
  <si>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</si>
  <si>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</si>
  <si>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</si>
  <si>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</si>
  <si>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</si>
  <si>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</si>
  <si>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</si>
  <si>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</si>
  <si>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</si>
  <si>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</si>
  <si>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</si>
  <si>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</si>
  <si>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</si>
  <si>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</si>
  <si>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</si>
  <si>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</si>
  <si>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</si>
  <si>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</si>
  <si>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</si>
  <si>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</si>
  <si>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</si>
  <si>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</si>
  <si>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</si>
  <si>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</si>
  <si>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</si>
  <si>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</si>
  <si>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</si>
  <si>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</si>
  <si>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</si>
  <si>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</si>
  <si>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</si>
  <si>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</si>
  <si>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</si>
  <si>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</si>
  <si>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</si>
  <si>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</si>
  <si>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</si>
  <si>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</si>
  <si>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</si>
  <si>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</si>
  <si>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</si>
  <si>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</si>
  <si>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</si>
  <si>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</si>
  <si>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</si>
  <si>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</si>
  <si>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</si>
  <si>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</si>
  <si>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</si>
  <si>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</si>
  <si>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</si>
  <si>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</si>
  <si>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</si>
  <si>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</si>
  <si>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</si>
  <si>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</si>
  <si>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</si>
  <si>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</si>
  <si>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</si>
  <si>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</si>
  <si>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</si>
  <si>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</si>
  <si>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</si>
  <si>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</si>
  <si>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</si>
  <si>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</si>
  <si>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</si>
  <si>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</si>
  <si>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</si>
  <si>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</si>
  <si>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</si>
  <si>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</si>
  <si>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</si>
  <si>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</si>
  <si>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</si>
  <si>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</si>
  <si>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</si>
  <si>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</si>
  <si>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</si>
  <si>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</si>
  <si>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</si>
  <si>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</si>
  <si>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</si>
  <si>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</si>
  <si>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</si>
  <si>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</si>
  <si>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</si>
  <si>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</si>
  <si>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</si>
  <si>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</si>
  <si>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</si>
  <si>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</si>
  <si>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</si>
  <si>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</si>
  <si>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</si>
  <si>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</si>
  <si>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</si>
  <si>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</si>
  <si>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</si>
  <si>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</si>
  <si>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</si>
  <si>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</si>
  <si>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</si>
  <si>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</si>
  <si>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</si>
  <si>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</si>
  <si>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</si>
  <si>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</si>
  <si>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</si>
  <si>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</si>
  <si>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</si>
  <si>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</si>
  <si>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</si>
  <si>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</si>
  <si>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</si>
  <si>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</si>
  <si>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</si>
  <si>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</si>
  <si>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</si>
  <si>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</si>
  <si>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</si>
  <si>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</si>
  <si>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</si>
  <si>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</si>
  <si>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</si>
  <si>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</si>
  <si>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</si>
  <si>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</si>
  <si>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</si>
  <si>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</si>
  <si>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</si>
  <si>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</si>
  <si>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</si>
  <si>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</si>
  <si>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</si>
  <si>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</si>
  <si>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</si>
  <si>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</si>
  <si>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</si>
  <si>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</si>
  <si>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</si>
  <si>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</si>
  <si>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</si>
  <si>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</si>
  <si>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</si>
  <si>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</si>
  <si>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</si>
  <si>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</si>
  <si>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</si>
  <si>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</si>
  <si>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</si>
  <si>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</si>
  <si>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</si>
  <si>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</si>
  <si>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</si>
  <si>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</si>
  <si>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</si>
  <si>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</si>
  <si>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</si>
  <si>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</si>
  <si>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</si>
  <si>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</si>
  <si>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</si>
  <si>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</si>
  <si>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</si>
  <si>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</si>
  <si>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</si>
  <si>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</si>
  <si>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</si>
  <si>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</si>
  <si>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</si>
  <si>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</si>
  <si>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</si>
  <si>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</si>
  <si>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</si>
  <si>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</si>
  <si>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</si>
  <si>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</si>
  <si>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</si>
  <si>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</si>
  <si>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</si>
  <si>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</si>
  <si>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</si>
  <si>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</si>
  <si>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</si>
  <si>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</si>
  <si>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</si>
  <si>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</si>
  <si>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</si>
  <si>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</si>
  <si>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</si>
  <si>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</si>
  <si>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</si>
  <si>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</si>
  <si>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</si>
  <si>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</si>
  <si>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</si>
  <si>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</si>
  <si>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</si>
  <si>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</si>
  <si>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</si>
  <si>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</si>
  <si>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</si>
  <si>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</si>
  <si>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</si>
  <si>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</si>
  <si>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</si>
  <si>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</si>
  <si>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</si>
  <si>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</si>
  <si>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</si>
  <si>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</si>
  <si>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</si>
  <si>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</si>
  <si>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</si>
  <si>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</si>
  <si>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</si>
  <si>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</si>
  <si>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</si>
  <si>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</si>
  <si>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</si>
  <si>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</si>
  <si>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</si>
  <si>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</si>
  <si>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</si>
  <si>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</si>
  <si>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</si>
  <si>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</si>
  <si>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</si>
  <si>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</si>
  <si>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</si>
  <si>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</si>
  <si>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</si>
  <si>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</si>
  <si>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</si>
  <si>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</si>
  <si>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</si>
  <si>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</si>
  <si>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</si>
  <si>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</si>
  <si>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</si>
  <si>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</si>
  <si>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</si>
  <si>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</si>
  <si>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</si>
  <si>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</si>
  <si>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</si>
  <si>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</si>
  <si>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</si>
  <si>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</si>
  <si>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</si>
  <si>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</si>
  <si>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</si>
  <si>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</si>
  <si>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</si>
  <si>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</si>
  <si>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</si>
  <si>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</si>
  <si>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</si>
  <si>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</si>
  <si>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</si>
  <si>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</si>
  <si>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</si>
  <si>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</si>
  <si>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</si>
  <si>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</si>
  <si>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</si>
  <si>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</si>
  <si>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</si>
  <si>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</si>
  <si>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</si>
  <si>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</si>
  <si>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</si>
  <si>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</si>
  <si>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</si>
  <si>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</si>
  <si>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</si>
  <si>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</si>
  <si>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</si>
  <si>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</si>
  <si>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</si>
  <si>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</si>
  <si>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</si>
  <si>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</si>
  <si>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</si>
  <si>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</si>
  <si>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</si>
  <si>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</si>
  <si>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</si>
  <si>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</si>
  <si>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</si>
  <si>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</si>
  <si>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</si>
  <si>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</si>
  <si>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</si>
  <si>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</si>
  <si>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</si>
  <si>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</si>
  <si>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</si>
  <si>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</si>
  <si>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</si>
  <si>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</si>
  <si>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</si>
  <si>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</si>
  <si>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</si>
  <si>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</si>
  <si>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</si>
  <si>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</si>
  <si>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</si>
  <si>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</si>
  <si>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</si>
  <si>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</si>
  <si>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</si>
  <si>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</si>
  <si>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</si>
  <si>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</si>
  <si>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</si>
  <si>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</si>
  <si>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</si>
  <si>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</si>
  <si>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</si>
  <si>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</si>
  <si>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</si>
  <si>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</si>
  <si>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</si>
  <si>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</si>
  <si>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</si>
  <si>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</si>
  <si>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</si>
  <si>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</si>
  <si>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</si>
  <si>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</si>
  <si>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</si>
  <si>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</si>
  <si>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</si>
  <si>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</si>
  <si>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</si>
  <si>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</si>
  <si>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</si>
  <si>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</si>
  <si>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</si>
  <si>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</si>
  <si>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</si>
  <si>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</si>
  <si>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</si>
  <si>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</si>
  <si>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</si>
  <si>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</si>
  <si>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</si>
  <si>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</si>
  <si>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</si>
  <si>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</si>
  <si>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</si>
  <si>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</si>
  <si>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</si>
  <si>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</si>
  <si>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</si>
  <si>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</si>
  <si>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</si>
  <si>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</si>
  <si>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</si>
  <si>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</si>
  <si>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</si>
  <si>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</si>
  <si>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</si>
  <si>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</si>
  <si>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</si>
  <si>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</si>
  <si>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</si>
  <si>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</si>
  <si>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</si>
  <si>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</si>
  <si>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</si>
  <si>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</si>
  <si>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</si>
  <si>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</si>
  <si>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</si>
  <si>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</si>
  <si>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</si>
  <si>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</si>
  <si>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</si>
  <si>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</si>
  <si>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</si>
  <si>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</si>
  <si>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</si>
  <si>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</si>
  <si>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</si>
  <si>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</si>
  <si>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</si>
  <si>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</si>
  <si>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</si>
  <si>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</si>
  <si>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</si>
  <si>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</si>
  <si>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</si>
  <si>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</si>
  <si>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</si>
  <si>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</si>
  <si>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</si>
  <si>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</si>
  <si>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</si>
  <si>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</si>
  <si>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</si>
  <si>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</si>
  <si>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</si>
  <si>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</si>
  <si>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</si>
  <si>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</si>
  <si>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</si>
  <si>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</si>
  <si>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</si>
  <si>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</si>
  <si>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</si>
  <si>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</si>
  <si>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</si>
  <si>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</si>
  <si>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</si>
  <si>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</si>
  <si>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</si>
  <si>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</si>
  <si>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</si>
  <si>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</si>
  <si>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</si>
  <si>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</si>
  <si>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</si>
  <si>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</si>
  <si>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</si>
  <si>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</si>
  <si>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</si>
  <si>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</si>
  <si>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</si>
  <si>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</si>
  <si>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</si>
  <si>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</si>
  <si>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</si>
  <si>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</si>
  <si>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</si>
  <si>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</si>
  <si>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</si>
  <si>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</si>
  <si>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</si>
  <si>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</si>
  <si>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</si>
  <si>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</si>
  <si>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</si>
  <si>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</si>
  <si>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</si>
  <si>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</si>
  <si>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</si>
  <si>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</si>
  <si>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</si>
  <si>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</si>
  <si>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</si>
  <si>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</si>
  <si>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</si>
  <si>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</si>
  <si>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</si>
  <si>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</si>
  <si>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</si>
  <si>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</si>
  <si>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</si>
  <si>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</si>
  <si>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</si>
  <si>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</si>
  <si>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</si>
  <si>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</si>
  <si>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</si>
  <si>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</si>
  <si>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</si>
  <si>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</si>
  <si>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</si>
  <si>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</si>
  <si>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</si>
  <si>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</si>
  <si>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</si>
  <si>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</si>
  <si>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</si>
  <si>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</si>
  <si>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</si>
  <si>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</si>
  <si>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</si>
  <si>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</si>
  <si>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</si>
  <si>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</si>
  <si>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</si>
  <si>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</si>
  <si>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</si>
  <si>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</si>
  <si>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</si>
  <si>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</si>
  <si>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</si>
  <si>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</si>
  <si>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</si>
  <si>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</si>
  <si>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</si>
  <si>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</si>
  <si>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</si>
  <si>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</si>
  <si>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</si>
  <si>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</si>
  <si>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</si>
  <si>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</si>
  <si>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</si>
  <si>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</si>
  <si>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</si>
  <si>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</si>
  <si>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</si>
  <si>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</si>
  <si>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</si>
  <si>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</si>
  <si>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</si>
  <si>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</si>
  <si>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</si>
  <si>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</si>
  <si>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</si>
  <si>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</si>
  <si>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</si>
  <si>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</si>
  <si>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</si>
  <si>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</si>
  <si>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</si>
  <si>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</si>
  <si>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</si>
  <si>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</si>
  <si>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</si>
  <si>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</si>
  <si>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</si>
  <si>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</si>
  <si>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</si>
  <si>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</si>
  <si>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</si>
  <si>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</si>
  <si>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</si>
  <si>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</si>
  <si>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</si>
  <si>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</si>
  <si>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</si>
  <si>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</si>
  <si>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</si>
  <si>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</si>
  <si>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</si>
  <si>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</si>
  <si>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</si>
  <si>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</si>
  <si>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</si>
  <si>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</si>
  <si>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</si>
  <si>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</si>
  <si>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</si>
  <si>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</si>
  <si>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</si>
  <si>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</si>
  <si>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</si>
  <si>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</si>
  <si>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</si>
  <si>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</si>
  <si>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</si>
  <si>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</si>
  <si>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</si>
  <si>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</si>
  <si>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</si>
  <si>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</si>
  <si>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</si>
  <si>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</si>
  <si>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</si>
  <si>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</si>
  <si>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</si>
  <si>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</si>
  <si>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</si>
  <si>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</si>
  <si>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</si>
  <si>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</si>
  <si>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</si>
  <si>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</si>
  <si>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</si>
  <si>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</si>
  <si>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</si>
  <si>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</si>
  <si>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</si>
  <si>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</si>
  <si>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</si>
  <si>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</si>
  <si>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</si>
  <si>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</si>
  <si>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</si>
  <si>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</si>
  <si>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</si>
  <si>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</si>
  <si>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</si>
  <si>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</si>
  <si>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</si>
  <si>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</si>
  <si>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</si>
  <si>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</si>
  <si>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</si>
  <si>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</si>
  <si>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</si>
  <si>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</si>
  <si>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</si>
  <si>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</si>
  <si>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</si>
  <si>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</si>
  <si>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</si>
  <si>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</si>
  <si>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</si>
  <si>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</si>
  <si>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</si>
  <si>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</si>
  <si>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</si>
  <si>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</si>
  <si>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</si>
  <si>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</si>
  <si>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</si>
  <si>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</si>
  <si>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</si>
  <si>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</si>
  <si>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</si>
  <si>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</si>
  <si>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</si>
  <si>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</si>
  <si>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</si>
  <si>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</si>
  <si>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</si>
  <si>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</si>
  <si>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</si>
  <si>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</si>
  <si>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</si>
  <si>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</si>
  <si>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</si>
  <si>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</si>
  <si>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</si>
  <si>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</si>
  <si>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</si>
  <si>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</si>
  <si>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</si>
  <si>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</si>
  <si>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</si>
  <si>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</si>
  <si>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</si>
  <si>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</si>
  <si>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</si>
  <si>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</si>
  <si>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</si>
  <si>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</si>
  <si>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</si>
  <si>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</si>
  <si>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</si>
  <si>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</si>
  <si>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</si>
  <si>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</si>
  <si>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</si>
  <si>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</si>
  <si>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</si>
  <si>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</si>
  <si>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</si>
  <si>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</si>
  <si>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</si>
  <si>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</si>
  <si>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</si>
  <si>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</si>
  <si>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</si>
  <si>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</si>
  <si>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</si>
  <si>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</si>
  <si>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</si>
  <si>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</si>
  <si>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</si>
  <si>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</si>
  <si>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</si>
  <si>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</si>
  <si>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</si>
  <si>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</si>
  <si>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</si>
  <si>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</si>
  <si>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</si>
  <si>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</si>
  <si>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</si>
  <si>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</si>
  <si>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</si>
  <si>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</si>
  <si>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</si>
  <si>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</si>
  <si>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</si>
  <si>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</si>
  <si>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</si>
  <si>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</si>
  <si>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</si>
  <si>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</si>
  <si>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</si>
  <si>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</si>
  <si>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</si>
  <si>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</si>
  <si>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</si>
  <si>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</si>
  <si>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</si>
  <si>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</si>
  <si>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</si>
  <si>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</si>
  <si>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</si>
  <si>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</si>
  <si>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</si>
  <si>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</si>
  <si>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</si>
  <si>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</si>
  <si>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</si>
  <si>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</si>
  <si>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</si>
  <si>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</si>
  <si>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</si>
  <si>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</si>
  <si>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</si>
  <si>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</si>
  <si>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</si>
  <si>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</si>
  <si>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</si>
  <si>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</si>
  <si>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</si>
  <si>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</si>
  <si>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</si>
  <si>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</si>
  <si>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</si>
  <si>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</si>
  <si>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</si>
  <si>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</si>
  <si>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</si>
  <si>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</si>
  <si>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</si>
  <si>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</si>
  <si>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</si>
  <si>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</si>
  <si>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</si>
  <si>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</si>
  <si>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</si>
  <si>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</si>
  <si>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</si>
  <si>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</si>
  <si>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</si>
  <si>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</si>
  <si>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</si>
  <si>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</si>
  <si>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</si>
  <si>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</si>
  <si>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</si>
  <si>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</si>
  <si>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</si>
  <si>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</si>
  <si>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</si>
  <si>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</si>
  <si>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</si>
  <si>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</si>
  <si>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</si>
  <si>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</si>
  <si>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</si>
  <si>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</si>
  <si>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</si>
  <si>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</si>
  <si>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</si>
  <si>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</si>
  <si>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</si>
  <si>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</si>
  <si>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</si>
  <si>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</si>
  <si>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</si>
  <si>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</si>
  <si>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</si>
  <si>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</si>
  <si>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</si>
  <si>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</si>
  <si>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</si>
  <si>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</si>
  <si>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</si>
  <si>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</si>
  <si>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</si>
  <si>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</si>
  <si>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</si>
  <si>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</si>
  <si>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</si>
  <si>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</si>
  <si>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</si>
  <si>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</si>
  <si>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</si>
  <si>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</si>
  <si>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</si>
  <si>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</si>
  <si>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</si>
  <si>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</si>
  <si>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</si>
  <si>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</si>
  <si>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</si>
  <si>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</si>
  <si>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</si>
  <si>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</si>
  <si>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</si>
  <si>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</si>
  <si>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</si>
  <si>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</si>
  <si>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</si>
  <si>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</si>
  <si>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</si>
  <si>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</si>
  <si>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</si>
  <si>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</si>
  <si>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</si>
  <si>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</si>
  <si>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</si>
  <si>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</si>
  <si>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</si>
  <si>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</si>
  <si>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</si>
  <si>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</si>
  <si>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</si>
  <si>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</si>
  <si>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</si>
  <si>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</si>
  <si>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</si>
  <si>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</si>
  <si>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</si>
  <si>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</si>
  <si>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</si>
  <si>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</si>
  <si>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</si>
  <si>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</si>
  <si>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</si>
  <si>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</si>
  <si>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</si>
  <si>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</si>
  <si>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</si>
  <si>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</si>
  <si>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</si>
  <si>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</si>
  <si>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</si>
  <si>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</si>
  <si>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</si>
  <si>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</si>
  <si>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</si>
  <si>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</si>
  <si>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</si>
  <si>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</si>
  <si>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</si>
  <si>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</si>
  <si>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</si>
  <si>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</si>
  <si>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</si>
  <si>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</si>
  <si>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</si>
  <si>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</si>
  <si>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</si>
  <si>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</si>
  <si>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</si>
  <si>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</si>
  <si>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</si>
  <si>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</si>
  <si>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</si>
  <si>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</si>
  <si>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</si>
  <si>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</si>
  <si>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</si>
  <si>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</si>
  <si>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</si>
  <si>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</si>
  <si>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</si>
  <si>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</si>
  <si>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</si>
  <si>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</si>
  <si>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</si>
  <si>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</si>
  <si>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</si>
  <si>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</si>
  <si>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</si>
  <si>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</si>
  <si>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</si>
  <si>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</si>
  <si>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</si>
  <si>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</si>
  <si>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</si>
  <si>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</si>
  <si>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</si>
  <si>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</si>
  <si>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</si>
  <si>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</si>
  <si>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</si>
  <si>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</si>
  <si>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</si>
  <si>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</si>
  <si>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</si>
  <si>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</si>
  <si>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</si>
  <si>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</si>
  <si>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</si>
  <si>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</si>
  <si>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</si>
  <si>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</si>
  <si>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</si>
  <si>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</si>
  <si>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</si>
  <si>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</si>
  <si>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</si>
  <si>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</si>
  <si>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</si>
  <si>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</si>
  <si>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</si>
  <si>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</si>
  <si>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</si>
  <si>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</si>
  <si>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</si>
  <si>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</si>
  <si>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</si>
  <si>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</si>
  <si>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</si>
  <si>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</si>
  <si>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</si>
  <si>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</si>
  <si>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</si>
  <si>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</si>
  <si>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</si>
  <si>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</si>
  <si>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</si>
  <si>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</si>
  <si>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</si>
  <si>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</si>
  <si>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</si>
  <si>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</si>
  <si>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</si>
  <si>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</si>
  <si>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</si>
  <si>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</si>
  <si>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</si>
  <si>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</si>
  <si>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</si>
  <si>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</si>
  <si>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</si>
  <si>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</si>
  <si>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</si>
  <si>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</si>
  <si>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</si>
  <si>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</si>
  <si>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</si>
  <si>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</si>
  <si>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</si>
  <si>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</si>
  <si>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</si>
  <si>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</si>
  <si>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</si>
  <si>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</si>
  <si>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</si>
  <si>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</si>
  <si>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</si>
  <si>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</si>
  <si>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</si>
  <si>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</si>
  <si>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</si>
  <si>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</si>
  <si>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</si>
  <si>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</si>
  <si>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</si>
  <si>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</si>
  <si>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</si>
  <si>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</si>
  <si>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</si>
  <si>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</si>
  <si>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</si>
  <si>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</si>
  <si>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</si>
  <si>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</si>
  <si>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</si>
  <si>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</si>
  <si>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</si>
  <si>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</si>
  <si>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</si>
  <si>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</si>
  <si>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</si>
  <si>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</si>
  <si>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</si>
  <si>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</si>
  <si>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</si>
  <si>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</si>
  <si>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</si>
  <si>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</si>
  <si>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</si>
  <si>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</si>
  <si>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</si>
  <si>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</si>
  <si>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</si>
  <si>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</si>
  <si>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</si>
  <si>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</si>
  <si>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</si>
  <si>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</si>
  <si>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</si>
  <si>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</si>
  <si>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</si>
  <si>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</si>
  <si>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</si>
  <si>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</si>
  <si>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</si>
  <si>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</si>
  <si>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</si>
  <si>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</si>
  <si>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</si>
  <si>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</si>
  <si>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</si>
  <si>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</si>
  <si>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</si>
  <si>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</si>
  <si>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</si>
  <si>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</si>
  <si>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</si>
  <si>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</si>
  <si>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</si>
  <si>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</si>
  <si>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</si>
  <si>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</si>
  <si>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</si>
  <si>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</si>
  <si>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</si>
  <si>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</si>
  <si>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</si>
  <si>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</si>
  <si>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</si>
  <si>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</si>
  <si>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</si>
  <si>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</si>
  <si>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</si>
  <si>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</si>
  <si>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</si>
  <si>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</si>
  <si>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</si>
  <si>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</si>
  <si>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</si>
  <si>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</si>
  <si>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</si>
  <si>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</si>
  <si>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</si>
  <si>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</si>
  <si>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</si>
  <si>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</si>
  <si>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</si>
  <si>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</si>
  <si>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</si>
  <si>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</si>
  <si>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</si>
  <si>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</si>
  <si>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</si>
  <si>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</si>
  <si>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</si>
  <si>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</si>
  <si>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</si>
  <si>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</si>
  <si>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</si>
  <si>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</si>
  <si>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</si>
  <si>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</si>
  <si>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</si>
  <si>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</si>
  <si>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</si>
  <si>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</si>
  <si>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</si>
  <si>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</si>
  <si>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</si>
  <si>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</si>
  <si>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</si>
  <si>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</si>
  <si>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</si>
  <si>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</si>
  <si>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</si>
  <si>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</si>
  <si>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</si>
  <si>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</si>
  <si>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</si>
  <si>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</si>
  <si>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</si>
  <si>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</si>
  <si>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</si>
  <si>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</si>
  <si>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</si>
  <si>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</si>
  <si>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</si>
  <si>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</si>
  <si>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</si>
  <si>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</si>
  <si>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</si>
  <si>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</si>
  <si>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</si>
  <si>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</si>
  <si>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</si>
  <si>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</si>
  <si>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</si>
  <si>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</si>
  <si>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</si>
  <si>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</si>
  <si>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</si>
  <si>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</si>
  <si>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</si>
  <si>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</si>
  <si>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</si>
  <si>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</si>
  <si>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</si>
  <si>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</si>
  <si>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</si>
  <si>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</si>
  <si>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</si>
  <si>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</si>
  <si>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</si>
  <si>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</si>
  <si>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</si>
  <si>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</si>
  <si>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</si>
  <si>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</si>
  <si>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</si>
  <si>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</si>
  <si>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</si>
  <si>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</si>
  <si>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</si>
  <si>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</si>
  <si>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</si>
  <si>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</si>
  <si>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</si>
  <si>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</si>
  <si>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</si>
  <si>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</si>
  <si>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</si>
  <si>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</si>
  <si>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</si>
  <si>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</si>
  <si>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</si>
  <si>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</si>
  <si>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</si>
  <si>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</si>
  <si>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</si>
  <si>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</si>
  <si>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</si>
  <si>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</si>
  <si>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</si>
  <si>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</si>
  <si>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</si>
  <si>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</si>
  <si>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</si>
  <si>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</si>
  <si>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</si>
  <si>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</si>
  <si>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</si>
  <si>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</si>
  <si>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</si>
  <si>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</si>
  <si>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</si>
  <si>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</si>
  <si>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</si>
  <si>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</si>
  <si>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</si>
  <si>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</si>
  <si>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</si>
  <si>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</si>
  <si>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</si>
  <si>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</si>
  <si>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</si>
  <si>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</si>
  <si>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</si>
  <si>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</si>
  <si>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</si>
  <si>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</si>
  <si>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</si>
  <si>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</si>
  <si>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</si>
  <si>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</si>
  <si>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</si>
  <si>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</si>
  <si>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</si>
  <si>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</si>
  <si>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</si>
  <si>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</si>
  <si>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</si>
  <si>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</si>
  <si>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</si>
  <si>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</si>
  <si>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</si>
  <si>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</si>
  <si>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</si>
  <si>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</si>
  <si>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</si>
  <si>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</si>
  <si>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</si>
  <si>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</si>
  <si>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</si>
  <si>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</si>
  <si>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</si>
  <si>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</si>
  <si>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</si>
  <si>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</si>
  <si>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</si>
  <si>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</si>
  <si>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</si>
  <si>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</si>
  <si>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</si>
  <si>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</si>
  <si>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</si>
  <si>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</si>
  <si>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</si>
  <si>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</si>
  <si>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</si>
  <si>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</si>
  <si>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</si>
  <si>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</si>
  <si>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</si>
  <si>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</si>
  <si>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</si>
  <si>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</si>
  <si>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</si>
  <si>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</si>
  <si>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</si>
  <si>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</si>
  <si>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</si>
  <si>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</si>
  <si>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</si>
  <si>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</si>
  <si>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</si>
  <si>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</si>
  <si>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</si>
  <si>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</si>
  <si>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</si>
  <si>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</si>
  <si>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</si>
  <si>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</si>
  <si>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</si>
  <si>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</si>
  <si>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</si>
  <si>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</si>
  <si>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</si>
  <si>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</si>
  <si>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</si>
  <si>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</si>
  <si>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</si>
  <si>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</si>
  <si>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</si>
  <si>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</si>
  <si>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</si>
  <si>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</si>
  <si>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</si>
  <si>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</si>
  <si>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</si>
  <si>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</si>
  <si>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</si>
  <si>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</si>
  <si>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</si>
  <si>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</si>
  <si>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</si>
  <si>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</si>
  <si>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</si>
  <si>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</si>
  <si>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</si>
  <si>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</si>
  <si>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</si>
  <si>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</si>
  <si>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</si>
  <si>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</si>
  <si>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</si>
  <si>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</si>
  <si>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</si>
  <si>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</si>
  <si>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</si>
  <si>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</si>
  <si>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</si>
  <si>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</si>
  <si>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</si>
  <si>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</si>
  <si>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</si>
  <si>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</si>
  <si>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</si>
  <si>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</si>
  <si>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</si>
  <si>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</si>
  <si>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</si>
  <si>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</si>
  <si>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</si>
  <si>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</si>
  <si>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</si>
  <si>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</si>
  <si>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</si>
  <si>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</si>
  <si>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</si>
  <si>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</si>
  <si>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</si>
  <si>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</si>
  <si>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</si>
  <si>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</si>
  <si>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</si>
  <si>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</si>
  <si>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</si>
  <si>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</si>
  <si>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</si>
  <si>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</si>
  <si>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</si>
  <si>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</si>
  <si>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</si>
  <si>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</si>
  <si>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</si>
  <si>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</si>
  <si>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</si>
  <si>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</si>
  <si>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</si>
  <si>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</si>
  <si>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</si>
  <si>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</si>
  <si>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</si>
  <si>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</si>
  <si>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</si>
  <si>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</si>
  <si>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</si>
  <si>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</si>
  <si>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</si>
  <si>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</si>
  <si>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</si>
  <si>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</si>
  <si>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</si>
  <si>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</si>
  <si>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</si>
  <si>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</si>
  <si>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</si>
  <si>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</si>
  <si>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</si>
  <si>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</si>
  <si>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</si>
  <si>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</si>
  <si>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</si>
  <si>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</si>
  <si>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</si>
  <si>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</si>
  <si>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</si>
  <si>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</si>
  <si>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</si>
  <si>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</si>
  <si>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</si>
  <si>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</si>
  <si>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</si>
  <si>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</si>
  <si>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</si>
  <si>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</si>
  <si>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</si>
  <si>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</si>
  <si>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</si>
  <si>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</si>
  <si>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</si>
  <si>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</si>
  <si>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</si>
  <si>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</si>
  <si>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</si>
  <si>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</si>
  <si>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</si>
  <si>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</si>
  <si>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</si>
  <si>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</si>
  <si>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</si>
  <si>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</si>
  <si>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</si>
  <si>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</si>
  <si>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</si>
  <si>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</si>
  <si>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</si>
  <si>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</si>
  <si>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</si>
  <si>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</si>
  <si>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</si>
  <si>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</si>
  <si>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</si>
  <si>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</si>
  <si>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</si>
  <si>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</si>
  <si>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</si>
  <si>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</si>
  <si>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</si>
  <si>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</si>
  <si>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</si>
  <si>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</si>
  <si>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</si>
  <si>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</si>
  <si>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</si>
  <si>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</si>
  <si>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</si>
  <si>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</si>
  <si>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</si>
  <si>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</si>
  <si>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</si>
  <si>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</si>
  <si>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</si>
  <si>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</si>
  <si>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</si>
  <si>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</si>
  <si>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</si>
  <si>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</si>
  <si>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</si>
  <si>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</si>
  <si>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</si>
  <si>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</si>
  <si>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</si>
  <si>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</si>
  <si>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</si>
  <si>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</si>
  <si>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</si>
  <si>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</si>
  <si>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</si>
  <si>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</si>
  <si>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</si>
  <si>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</si>
  <si>
    <t>30005378</t>
  </si>
  <si>
    <t>30001746</t>
  </si>
  <si>
    <t>Универсальная система автоматизированного проектирования</t>
  </si>
  <si>
    <t>Стол поворотный для 3D сканера</t>
  </si>
  <si>
    <t>30002487</t>
  </si>
  <si>
    <t xml:space="preserve">3 D-сканер </t>
  </si>
  <si>
    <t>30003140</t>
  </si>
  <si>
    <t>30005304</t>
  </si>
  <si>
    <t>10005021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</si>
</sst>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6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0" fillId="0" borderId="37" xfId="0" applyBorder="1" applyAlignment="1">
      <alignment horizontal="left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/>
    <cellStyle name="TableStyleLight1" xfId="14"/>
    <cellStyle name="Обычный" xfId="0" builtinId="0"/>
    <cellStyle name="Обычный 2" xfId="7"/>
    <cellStyle name="Обычный 2 2" xfId="5"/>
    <cellStyle name="Обычный 2 3" xfId="15"/>
    <cellStyle name="Обычный 3" xfId="10"/>
    <cellStyle name="Обычный 3 2" xfId="13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 9" xfId="12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4"/>
  <sheetViews>
    <sheetView tabSelected="1" workbookViewId="0">
      <selection activeCell="A36" sqref="A36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872</v>
      </c>
    </row>
    <row r="8" spans="1:2" x14ac:dyDescent="0.25">
      <c r="A8" s="216" t="s">
        <v>873</v>
      </c>
    </row>
    <row r="9" spans="1:2" x14ac:dyDescent="0.25">
      <c r="A9" s="216" t="s">
        <v>874</v>
      </c>
    </row>
    <row r="11" spans="1:2" ht="28.5" x14ac:dyDescent="0.25">
      <c r="A11" s="205" t="s">
        <v>875</v>
      </c>
      <c r="B11" s="205" t="s">
        <v>876</v>
      </c>
    </row>
    <row r="12" spans="1:2" x14ac:dyDescent="0.25">
      <c r="A12" s="206" t="s">
        <v>877</v>
      </c>
      <c r="B12" s="207"/>
    </row>
    <row r="13" spans="1:2" x14ac:dyDescent="0.25">
      <c r="A13" s="208" t="s">
        <v>888</v>
      </c>
      <c r="B13" s="209">
        <f>'П1-11 Психолог'!F12</f>
        <v>1284600</v>
      </c>
    </row>
    <row r="14" spans="1:2" x14ac:dyDescent="0.25">
      <c r="A14" s="206" t="s">
        <v>878</v>
      </c>
      <c r="B14" s="210"/>
    </row>
    <row r="15" spans="1:2" x14ac:dyDescent="0.25">
      <c r="A15" s="208" t="s">
        <v>0</v>
      </c>
      <c r="B15" s="209">
        <f>'П1 Нач кл.'!F131</f>
        <v>5027640</v>
      </c>
    </row>
    <row r="16" spans="1:2" x14ac:dyDescent="0.25">
      <c r="A16" s="208" t="s">
        <v>879</v>
      </c>
      <c r="B16" s="207" t="s">
        <v>880</v>
      </c>
    </row>
    <row r="17" spans="1:2" ht="30" x14ac:dyDescent="0.25">
      <c r="A17" s="208" t="s">
        <v>829</v>
      </c>
      <c r="B17" s="209">
        <f>'П3 Проект'!F14</f>
        <v>2275300</v>
      </c>
    </row>
    <row r="18" spans="1:2" x14ac:dyDescent="0.25">
      <c r="A18" s="208" t="s">
        <v>881</v>
      </c>
      <c r="B18" s="209">
        <f>'П4 Логопед'!F44</f>
        <v>528870</v>
      </c>
    </row>
    <row r="19" spans="1:2" x14ac:dyDescent="0.25">
      <c r="A19" s="208" t="s">
        <v>901</v>
      </c>
      <c r="B19" s="209">
        <f>'П5 Рекреация'!F11</f>
        <v>163300</v>
      </c>
    </row>
    <row r="20" spans="1:2" x14ac:dyDescent="0.25">
      <c r="A20" s="208" t="s">
        <v>902</v>
      </c>
      <c r="B20" s="207" t="s">
        <v>880</v>
      </c>
    </row>
    <row r="21" spans="1:2" x14ac:dyDescent="0.25">
      <c r="A21" s="208" t="s">
        <v>844</v>
      </c>
      <c r="B21" s="209">
        <f>'П7 Игровая'!F14</f>
        <v>800300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882</v>
      </c>
      <c r="B25" s="209">
        <f>'П11 Геогр'!F42</f>
        <v>692100</v>
      </c>
    </row>
    <row r="26" spans="1:2" x14ac:dyDescent="0.25">
      <c r="A26" s="208" t="s">
        <v>883</v>
      </c>
      <c r="B26" s="209">
        <f>'П12 ИЗО'!F28</f>
        <v>508290</v>
      </c>
    </row>
    <row r="27" spans="1:2" x14ac:dyDescent="0.25">
      <c r="A27" s="208" t="s">
        <v>6</v>
      </c>
      <c r="B27" s="209">
        <f>'П13 Музыка'!F39</f>
        <v>954670</v>
      </c>
    </row>
    <row r="28" spans="1:2" x14ac:dyDescent="0.25">
      <c r="A28" s="208" t="s">
        <v>7</v>
      </c>
      <c r="B28" s="209">
        <f>'П14 Физика и Астро'!F171</f>
        <v>4817470</v>
      </c>
    </row>
    <row r="29" spans="1:2" x14ac:dyDescent="0.25">
      <c r="A29" s="208" t="s">
        <v>884</v>
      </c>
      <c r="B29" s="209">
        <f>'П15 Химия'!F130</f>
        <v>3320560</v>
      </c>
    </row>
    <row r="30" spans="1:2" x14ac:dyDescent="0.25">
      <c r="A30" s="208" t="s">
        <v>9</v>
      </c>
      <c r="B30" s="209">
        <f>'П16 Био и экол'!F100</f>
        <v>5221890</v>
      </c>
    </row>
    <row r="31" spans="1:2" x14ac:dyDescent="0.25">
      <c r="A31" s="208" t="s">
        <v>2056</v>
      </c>
      <c r="B31" s="209">
        <f>'П17 Матем'!F20</f>
        <v>557750</v>
      </c>
    </row>
    <row r="32" spans="1:2" x14ac:dyDescent="0.25">
      <c r="A32" s="208" t="s">
        <v>2484</v>
      </c>
      <c r="B32" s="209">
        <f>'П18 Информ'!F13</f>
        <v>780880</v>
      </c>
    </row>
    <row r="33" spans="1:2" x14ac:dyDescent="0.25">
      <c r="A33" s="208" t="s">
        <v>2060</v>
      </c>
      <c r="B33" s="209"/>
    </row>
    <row r="34" spans="1:2" ht="30" x14ac:dyDescent="0.25">
      <c r="A34" s="215" t="s">
        <v>2061</v>
      </c>
      <c r="B34" s="211">
        <f>'П20 Труд(Технол)'!F60</f>
        <v>1070720</v>
      </c>
    </row>
    <row r="35" spans="1:2" ht="30" x14ac:dyDescent="0.25">
      <c r="A35" s="215" t="s">
        <v>2102</v>
      </c>
      <c r="B35" s="211">
        <f>'П20 Труд(Технол)'!F186</f>
        <v>2836800</v>
      </c>
    </row>
    <row r="36" spans="1:2" ht="45" x14ac:dyDescent="0.25">
      <c r="A36" s="215" t="s">
        <v>2246</v>
      </c>
      <c r="B36" s="211">
        <f>'П20 Труд(Технол)'!F231</f>
        <v>4955600</v>
      </c>
    </row>
    <row r="37" spans="1:2" ht="45" x14ac:dyDescent="0.25">
      <c r="A37" s="215" t="s">
        <v>2277</v>
      </c>
      <c r="B37" s="211">
        <f>'П20 Труд(Технол)'!F257</f>
        <v>2247400</v>
      </c>
    </row>
    <row r="38" spans="1:2" x14ac:dyDescent="0.25">
      <c r="A38" s="212" t="s">
        <v>2309</v>
      </c>
      <c r="B38" s="209">
        <f>'П21 ОБ_ЗР'!F118</f>
        <v>5881705</v>
      </c>
    </row>
    <row r="39" spans="1:2" x14ac:dyDescent="0.25">
      <c r="A39" s="208" t="s">
        <v>2458</v>
      </c>
      <c r="B39" s="211"/>
    </row>
    <row r="40" spans="1:2" x14ac:dyDescent="0.25">
      <c r="A40" s="215" t="s">
        <v>758</v>
      </c>
      <c r="B40" s="211">
        <f>'П22 ПРОФ'!F47</f>
        <v>7369950</v>
      </c>
    </row>
    <row r="41" spans="1:2" x14ac:dyDescent="0.25">
      <c r="A41" s="215" t="s">
        <v>784</v>
      </c>
      <c r="B41" s="209">
        <f>'П22 ПРОФ'!F137</f>
        <v>3885800</v>
      </c>
    </row>
    <row r="42" spans="1:2" ht="28.5" x14ac:dyDescent="0.25">
      <c r="A42" s="213" t="s">
        <v>885</v>
      </c>
      <c r="B42" s="207" t="s">
        <v>880</v>
      </c>
    </row>
    <row r="43" spans="1:2" ht="28.5" x14ac:dyDescent="0.25">
      <c r="A43" s="213" t="s">
        <v>886</v>
      </c>
      <c r="B43" s="207" t="s">
        <v>880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1544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1545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1546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1801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1547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1228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1848</v>
      </c>
      <c r="B12" s="128" t="s">
        <v>1548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1549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1847</v>
      </c>
      <c r="B16" s="54" t="s">
        <v>2539</v>
      </c>
      <c r="C16" s="3" t="s">
        <v>1165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7" width="9.140625" style="6"/>
    <col min="8" max="8" width="12.5703125" style="6" customWidth="1"/>
    <col min="9" max="16384" width="9.140625" style="6"/>
  </cols>
  <sheetData>
    <row r="2" spans="1:7" ht="28.5" x14ac:dyDescent="0.25">
      <c r="A2" s="18" t="s">
        <v>4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1229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1743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1185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1675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2557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1798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1523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1676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1701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1677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1230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1231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1678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1232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1679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1692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1681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1521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1680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1673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1683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1682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1848</v>
      </c>
      <c r="B37" s="128" t="s">
        <v>1674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1684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1847</v>
      </c>
      <c r="B41" s="54" t="s">
        <v>1837</v>
      </c>
      <c r="C41" s="3" t="s">
        <v>1167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731</v>
      </c>
      <c r="D42" s="24"/>
      <c r="E42" s="24"/>
      <c r="F42" s="41">
        <f>SUM(F3:F41)</f>
        <v>692100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726</v>
      </c>
      <c r="E2" s="94" t="s">
        <v>1699</v>
      </c>
      <c r="F2" s="93" t="s">
        <v>1700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1689</v>
      </c>
      <c r="C5" s="31" t="s">
        <v>2570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956</v>
      </c>
      <c r="B6" s="2" t="s">
        <v>1243</v>
      </c>
      <c r="C6" s="4" t="s">
        <v>957</v>
      </c>
      <c r="D6" s="4">
        <v>5</v>
      </c>
      <c r="E6" s="109">
        <v>5600</v>
      </c>
      <c r="F6" s="108">
        <f>E6*D6</f>
        <v>28000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1904</v>
      </c>
      <c r="B9" s="2" t="s">
        <v>1244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1905</v>
      </c>
      <c r="B10" s="2" t="s">
        <v>1245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1906</v>
      </c>
      <c r="B13" s="2" t="s">
        <v>1738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1248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1249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1250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1251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1252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1787</v>
      </c>
      <c r="C21" s="31" t="s">
        <v>1757</v>
      </c>
      <c r="D21" s="114">
        <v>1</v>
      </c>
      <c r="E21" s="137">
        <v>11800</v>
      </c>
      <c r="F21" s="108">
        <f>E21*D21</f>
        <v>11800</v>
      </c>
    </row>
    <row r="22" spans="1:7" ht="30" x14ac:dyDescent="0.25">
      <c r="A22" s="160" t="s">
        <v>210</v>
      </c>
      <c r="B22" s="175" t="s">
        <v>2571</v>
      </c>
      <c r="C22" s="117" t="s">
        <v>1907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2572</v>
      </c>
      <c r="C23" s="117" t="s">
        <v>1908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1848</v>
      </c>
      <c r="B24" s="37" t="s">
        <v>1246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1847</v>
      </c>
      <c r="B27" s="2" t="s">
        <v>1247</v>
      </c>
      <c r="C27" s="3" t="s">
        <v>1168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732</v>
      </c>
      <c r="D28" s="24"/>
      <c r="E28" s="24"/>
      <c r="F28" s="41">
        <f>SUM(F3:F27)</f>
        <v>508290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726</v>
      </c>
      <c r="E2" s="94" t="s">
        <v>1699</v>
      </c>
      <c r="F2" s="93" t="s">
        <v>1700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1357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1359</v>
      </c>
      <c r="C6" s="30" t="s">
        <v>2733</v>
      </c>
      <c r="D6" s="31">
        <v>1</v>
      </c>
      <c r="E6" s="91">
        <v>140000</v>
      </c>
      <c r="F6" s="91">
        <f>E6*D6</f>
        <v>140000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1360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1358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1361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2558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1362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1363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1364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1365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1366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1367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1368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1369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1370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1371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1372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1373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1374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1375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1376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1377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1378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1379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1254</v>
      </c>
      <c r="C32" s="30" t="s">
        <v>2736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1255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1848</v>
      </c>
      <c r="B35" s="37" t="s">
        <v>1256</v>
      </c>
      <c r="C35" s="30" t="s">
        <v>2735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1847</v>
      </c>
      <c r="B38" s="2" t="s">
        <v>1253</v>
      </c>
      <c r="C38" s="3" t="s">
        <v>2734</v>
      </c>
      <c r="D38" s="31">
        <v>1</v>
      </c>
      <c r="E38" s="91">
        <v>18080</v>
      </c>
      <c r="F38" s="91">
        <f>E38*D38</f>
        <v>18080</v>
      </c>
    </row>
    <row r="39" spans="1:6" x14ac:dyDescent="0.25">
      <c r="A39" s="24"/>
      <c r="B39" s="2"/>
      <c r="C39" s="24" t="s">
        <v>733</v>
      </c>
      <c r="D39" s="24"/>
      <c r="E39" s="24"/>
      <c r="F39" s="41">
        <f>SUM(F3:F38)</f>
        <v>954670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1909</v>
      </c>
      <c r="B4" s="2" t="s">
        <v>1406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1910</v>
      </c>
      <c r="B5" s="2" t="s">
        <v>1568</v>
      </c>
      <c r="C5" s="114" t="s">
        <v>1911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1912</v>
      </c>
      <c r="B8" s="2" t="s">
        <v>1292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1293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1824</v>
      </c>
      <c r="C11" s="114" t="s">
        <v>1825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1831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1822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1287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1288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2564</v>
      </c>
      <c r="C16" s="30" t="s">
        <v>1913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1291</v>
      </c>
      <c r="C17" s="30" t="s">
        <v>1914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1286</v>
      </c>
      <c r="C18" s="30" t="s">
        <v>1915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1415</v>
      </c>
      <c r="C19" s="3" t="s">
        <v>1031</v>
      </c>
      <c r="D19" s="4">
        <v>1</v>
      </c>
      <c r="E19" s="96">
        <v>26300</v>
      </c>
      <c r="F19" s="91">
        <f>E19*D19</f>
        <v>26300</v>
      </c>
    </row>
    <row r="20" spans="1:6" ht="30" x14ac:dyDescent="0.25">
      <c r="A20" s="24" t="s">
        <v>281</v>
      </c>
      <c r="B20" s="2" t="s">
        <v>1289</v>
      </c>
      <c r="C20" s="30" t="s">
        <v>958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1290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1758</v>
      </c>
      <c r="B22" s="2" t="s">
        <v>2643</v>
      </c>
      <c r="C22" s="30" t="s">
        <v>1916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2693</v>
      </c>
      <c r="C23" s="3" t="s">
        <v>959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966</v>
      </c>
      <c r="B24" s="2" t="s">
        <v>2560</v>
      </c>
      <c r="C24" s="117" t="s">
        <v>1917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967</v>
      </c>
      <c r="B25" s="176" t="s">
        <v>2515</v>
      </c>
      <c r="C25" s="117" t="s">
        <v>1918</v>
      </c>
      <c r="D25" s="114"/>
      <c r="E25" s="103"/>
      <c r="F25" s="104"/>
    </row>
    <row r="26" spans="1:6" x14ac:dyDescent="0.25">
      <c r="A26" s="143" t="s">
        <v>968</v>
      </c>
      <c r="B26" s="2" t="s">
        <v>2561</v>
      </c>
      <c r="C26" s="117" t="s">
        <v>1919</v>
      </c>
      <c r="D26" s="114">
        <v>13</v>
      </c>
      <c r="E26" s="103">
        <v>110</v>
      </c>
      <c r="F26" s="104">
        <f>E26*D26</f>
        <v>1430</v>
      </c>
    </row>
    <row r="27" spans="1:6" ht="30" x14ac:dyDescent="0.25">
      <c r="A27" s="143" t="s">
        <v>969</v>
      </c>
      <c r="B27" s="2" t="s">
        <v>2562</v>
      </c>
      <c r="C27" s="117" t="s">
        <v>1920</v>
      </c>
      <c r="D27" s="114">
        <v>13</v>
      </c>
      <c r="E27" s="103">
        <v>220</v>
      </c>
      <c r="F27" s="104">
        <f>E27*D27</f>
        <v>2860</v>
      </c>
    </row>
    <row r="28" spans="1:6" x14ac:dyDescent="0.25">
      <c r="A28" s="143" t="s">
        <v>970</v>
      </c>
      <c r="B28" s="2" t="s">
        <v>2632</v>
      </c>
      <c r="C28" s="117" t="s">
        <v>2631</v>
      </c>
      <c r="D28" s="114">
        <v>13</v>
      </c>
      <c r="E28" s="103">
        <v>200</v>
      </c>
      <c r="F28" s="104">
        <f>E28*D28</f>
        <v>2600</v>
      </c>
    </row>
    <row r="29" spans="1:6" x14ac:dyDescent="0.25">
      <c r="A29" s="143" t="s">
        <v>971</v>
      </c>
      <c r="B29" s="2" t="s">
        <v>2644</v>
      </c>
      <c r="C29" s="117" t="s">
        <v>1921</v>
      </c>
      <c r="D29" s="114">
        <v>1</v>
      </c>
      <c r="E29" s="103">
        <v>880</v>
      </c>
      <c r="F29" s="104">
        <f>E29*D29</f>
        <v>880</v>
      </c>
    </row>
    <row r="30" spans="1:6" ht="30" x14ac:dyDescent="0.25">
      <c r="A30" s="143" t="s">
        <v>972</v>
      </c>
      <c r="B30" s="176" t="s">
        <v>2515</v>
      </c>
      <c r="C30" s="117" t="s">
        <v>1922</v>
      </c>
      <c r="D30" s="114"/>
      <c r="E30" s="103"/>
      <c r="F30" s="104"/>
    </row>
    <row r="31" spans="1:6" ht="30" x14ac:dyDescent="0.25">
      <c r="A31" s="143" t="s">
        <v>978</v>
      </c>
      <c r="B31" s="2" t="s">
        <v>2752</v>
      </c>
      <c r="C31" s="117" t="s">
        <v>2633</v>
      </c>
      <c r="D31" s="114">
        <v>13</v>
      </c>
      <c r="E31" s="103">
        <v>3140</v>
      </c>
      <c r="F31" s="165">
        <f>E31*D31</f>
        <v>40820</v>
      </c>
    </row>
    <row r="32" spans="1:6" x14ac:dyDescent="0.25">
      <c r="A32" s="143" t="s">
        <v>979</v>
      </c>
      <c r="B32" s="176" t="s">
        <v>2515</v>
      </c>
      <c r="C32" s="117" t="s">
        <v>1923</v>
      </c>
      <c r="D32" s="114"/>
      <c r="E32" s="103"/>
      <c r="F32" s="104"/>
    </row>
    <row r="33" spans="1:6" ht="30" x14ac:dyDescent="0.25">
      <c r="A33" s="143" t="s">
        <v>980</v>
      </c>
      <c r="B33" s="2" t="s">
        <v>2634</v>
      </c>
      <c r="C33" s="117" t="s">
        <v>1924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981</v>
      </c>
      <c r="B34" s="176" t="s">
        <v>2515</v>
      </c>
      <c r="C34" s="117" t="s">
        <v>1925</v>
      </c>
      <c r="D34" s="114"/>
      <c r="E34" s="103"/>
      <c r="F34" s="104"/>
    </row>
    <row r="35" spans="1:6" x14ac:dyDescent="0.25">
      <c r="A35" s="143" t="s">
        <v>982</v>
      </c>
      <c r="B35" s="176" t="s">
        <v>2515</v>
      </c>
      <c r="C35" s="117" t="s">
        <v>1926</v>
      </c>
      <c r="D35" s="114"/>
      <c r="E35" s="103"/>
      <c r="F35" s="104"/>
    </row>
    <row r="36" spans="1:6" x14ac:dyDescent="0.25">
      <c r="A36" s="143" t="s">
        <v>983</v>
      </c>
      <c r="B36" s="2" t="s">
        <v>2559</v>
      </c>
      <c r="C36" s="117" t="s">
        <v>1927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984</v>
      </c>
      <c r="B37" s="176" t="s">
        <v>2515</v>
      </c>
      <c r="C37" s="117" t="s">
        <v>1928</v>
      </c>
      <c r="D37" s="114"/>
      <c r="E37" s="103"/>
      <c r="F37" s="165"/>
    </row>
    <row r="38" spans="1:6" ht="90" x14ac:dyDescent="0.25">
      <c r="A38" s="143" t="s">
        <v>985</v>
      </c>
      <c r="B38" s="2" t="s">
        <v>2565</v>
      </c>
      <c r="C38" s="117" t="s">
        <v>1929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987</v>
      </c>
      <c r="B41" s="2" t="s">
        <v>1185</v>
      </c>
      <c r="C41" s="3" t="s">
        <v>160</v>
      </c>
      <c r="D41" s="4">
        <v>1</v>
      </c>
      <c r="E41" s="188">
        <v>6600</v>
      </c>
      <c r="F41" s="91">
        <f t="shared" ref="F41:F56" si="1">E41*D41</f>
        <v>6600</v>
      </c>
    </row>
    <row r="42" spans="1:6" x14ac:dyDescent="0.25">
      <c r="A42" s="1" t="s">
        <v>1759</v>
      </c>
      <c r="B42" s="2" t="s">
        <v>1294</v>
      </c>
      <c r="C42" s="3" t="s">
        <v>960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1003</v>
      </c>
      <c r="B43" s="2" t="s">
        <v>1295</v>
      </c>
      <c r="C43" s="3" t="s">
        <v>961</v>
      </c>
      <c r="D43" s="4">
        <v>1</v>
      </c>
      <c r="E43" s="99">
        <v>10000</v>
      </c>
      <c r="F43" s="91">
        <f t="shared" si="1"/>
        <v>10000</v>
      </c>
    </row>
    <row r="44" spans="1:6" ht="30" x14ac:dyDescent="0.25">
      <c r="A44" s="1" t="s">
        <v>1004</v>
      </c>
      <c r="B44" s="2" t="s">
        <v>1751</v>
      </c>
      <c r="C44" s="3" t="s">
        <v>962</v>
      </c>
      <c r="D44" s="4">
        <v>1</v>
      </c>
      <c r="E44" s="99">
        <v>19800</v>
      </c>
      <c r="F44" s="91">
        <f t="shared" si="1"/>
        <v>19800</v>
      </c>
    </row>
    <row r="45" spans="1:6" x14ac:dyDescent="0.25">
      <c r="A45" s="1" t="s">
        <v>1005</v>
      </c>
      <c r="B45" s="2" t="s">
        <v>1795</v>
      </c>
      <c r="C45" s="3" t="s">
        <v>963</v>
      </c>
      <c r="D45" s="4">
        <v>1</v>
      </c>
      <c r="E45" s="99">
        <v>16900</v>
      </c>
      <c r="F45" s="91">
        <f t="shared" si="1"/>
        <v>16900</v>
      </c>
    </row>
    <row r="46" spans="1:6" x14ac:dyDescent="0.25">
      <c r="A46" s="1" t="s">
        <v>1006</v>
      </c>
      <c r="B46" s="2" t="s">
        <v>2557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 x14ac:dyDescent="0.25">
      <c r="A47" s="1" t="s">
        <v>1007</v>
      </c>
      <c r="B47" s="2" t="s">
        <v>1298</v>
      </c>
      <c r="C47" s="3" t="s">
        <v>965</v>
      </c>
      <c r="D47" s="4">
        <v>1</v>
      </c>
      <c r="E47" s="99">
        <v>6100</v>
      </c>
      <c r="F47" s="91">
        <f t="shared" si="1"/>
        <v>6100</v>
      </c>
    </row>
    <row r="48" spans="1:6" ht="30" x14ac:dyDescent="0.25">
      <c r="A48" s="1" t="s">
        <v>1008</v>
      </c>
      <c r="B48" s="2" t="s">
        <v>1299</v>
      </c>
      <c r="C48" s="3" t="s">
        <v>973</v>
      </c>
      <c r="D48" s="4">
        <v>1</v>
      </c>
      <c r="E48" s="99">
        <v>2400</v>
      </c>
      <c r="F48" s="91">
        <f t="shared" si="1"/>
        <v>2400</v>
      </c>
    </row>
    <row r="49" spans="1:6" x14ac:dyDescent="0.25">
      <c r="A49" s="1" t="s">
        <v>1009</v>
      </c>
      <c r="B49" s="2" t="s">
        <v>1300</v>
      </c>
      <c r="C49" s="3" t="s">
        <v>974</v>
      </c>
      <c r="D49" s="4">
        <v>1</v>
      </c>
      <c r="E49" s="99">
        <v>1730</v>
      </c>
      <c r="F49" s="91">
        <f t="shared" si="1"/>
        <v>1730</v>
      </c>
    </row>
    <row r="50" spans="1:6" x14ac:dyDescent="0.25">
      <c r="A50" s="1" t="s">
        <v>1010</v>
      </c>
      <c r="B50" s="2" t="s">
        <v>1302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1011</v>
      </c>
      <c r="B51" s="2" t="s">
        <v>1303</v>
      </c>
      <c r="C51" s="3" t="s">
        <v>976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1012</v>
      </c>
      <c r="B52" s="2" t="s">
        <v>1305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1013</v>
      </c>
      <c r="B54" s="2" t="s">
        <v>1301</v>
      </c>
      <c r="C54" s="3" t="s">
        <v>975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1014</v>
      </c>
      <c r="B55" s="2" t="s">
        <v>1304</v>
      </c>
      <c r="C55" s="3" t="s">
        <v>977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1015</v>
      </c>
      <c r="B56" s="2" t="s">
        <v>2566</v>
      </c>
      <c r="C56" s="3" t="s">
        <v>1930</v>
      </c>
      <c r="D56" s="4">
        <v>1</v>
      </c>
      <c r="E56" s="99">
        <v>1100</v>
      </c>
      <c r="F56" s="91">
        <f t="shared" si="1"/>
        <v>1100</v>
      </c>
    </row>
    <row r="57" spans="1:6" x14ac:dyDescent="0.25">
      <c r="A57" s="24" t="s">
        <v>986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1023</v>
      </c>
      <c r="B59" s="2" t="s">
        <v>1306</v>
      </c>
      <c r="C59" s="3" t="s">
        <v>988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1024</v>
      </c>
      <c r="B60" s="2" t="s">
        <v>1307</v>
      </c>
      <c r="C60" s="3" t="s">
        <v>989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 x14ac:dyDescent="0.25">
      <c r="A61" s="1" t="s">
        <v>1025</v>
      </c>
      <c r="B61" s="2" t="s">
        <v>1308</v>
      </c>
      <c r="C61" s="3" t="s">
        <v>990</v>
      </c>
      <c r="D61" s="4">
        <v>1</v>
      </c>
      <c r="E61" s="96">
        <v>25300</v>
      </c>
      <c r="F61" s="91">
        <f t="shared" si="2"/>
        <v>25300</v>
      </c>
    </row>
    <row r="62" spans="1:6" ht="27.6" customHeight="1" x14ac:dyDescent="0.25">
      <c r="A62" s="1" t="s">
        <v>1026</v>
      </c>
      <c r="B62" s="2" t="s">
        <v>1309</v>
      </c>
      <c r="C62" s="3" t="s">
        <v>991</v>
      </c>
      <c r="D62" s="4">
        <v>1</v>
      </c>
      <c r="E62" s="96">
        <v>24100</v>
      </c>
      <c r="F62" s="91">
        <f t="shared" si="2"/>
        <v>24100</v>
      </c>
    </row>
    <row r="63" spans="1:6" x14ac:dyDescent="0.25">
      <c r="A63" s="1" t="s">
        <v>1027</v>
      </c>
      <c r="B63" s="2" t="s">
        <v>1310</v>
      </c>
      <c r="C63" s="3" t="s">
        <v>992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1028</v>
      </c>
      <c r="B64" s="2" t="s">
        <v>1311</v>
      </c>
      <c r="C64" s="3" t="s">
        <v>993</v>
      </c>
      <c r="D64" s="4">
        <v>1</v>
      </c>
      <c r="E64" s="96">
        <v>3180</v>
      </c>
      <c r="F64" s="91">
        <f t="shared" si="2"/>
        <v>3180</v>
      </c>
    </row>
    <row r="65" spans="1:6" x14ac:dyDescent="0.25">
      <c r="A65" s="1" t="s">
        <v>1030</v>
      </c>
      <c r="B65" s="2" t="s">
        <v>1315</v>
      </c>
      <c r="C65" s="3" t="s">
        <v>998</v>
      </c>
      <c r="D65" s="4">
        <v>1</v>
      </c>
      <c r="E65" s="96">
        <v>1780</v>
      </c>
      <c r="F65" s="91">
        <f t="shared" si="2"/>
        <v>1780</v>
      </c>
    </row>
    <row r="66" spans="1:6" x14ac:dyDescent="0.25">
      <c r="A66" s="1" t="s">
        <v>1047</v>
      </c>
      <c r="B66" s="2" t="s">
        <v>1316</v>
      </c>
      <c r="C66" s="3" t="s">
        <v>999</v>
      </c>
      <c r="D66" s="4">
        <v>1</v>
      </c>
      <c r="E66" s="96">
        <v>1350</v>
      </c>
      <c r="F66" s="91">
        <f t="shared" si="2"/>
        <v>1350</v>
      </c>
    </row>
    <row r="67" spans="1:6" x14ac:dyDescent="0.25">
      <c r="A67" s="1" t="s">
        <v>1048</v>
      </c>
      <c r="B67" s="2" t="s">
        <v>1317</v>
      </c>
      <c r="C67" s="3" t="s">
        <v>1000</v>
      </c>
      <c r="D67" s="4">
        <v>1</v>
      </c>
      <c r="E67" s="96">
        <v>1210</v>
      </c>
      <c r="F67" s="91">
        <f t="shared" si="2"/>
        <v>1210</v>
      </c>
    </row>
    <row r="68" spans="1:6" x14ac:dyDescent="0.25">
      <c r="A68" s="1" t="s">
        <v>1049</v>
      </c>
      <c r="B68" s="2" t="s">
        <v>1318</v>
      </c>
      <c r="C68" s="3" t="s">
        <v>1001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1050</v>
      </c>
      <c r="B69" s="2" t="s">
        <v>1319</v>
      </c>
      <c r="C69" s="3" t="s">
        <v>1002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1051</v>
      </c>
      <c r="B71" s="2" t="s">
        <v>1312</v>
      </c>
      <c r="C71" s="3" t="s">
        <v>994</v>
      </c>
      <c r="D71" s="4">
        <v>1</v>
      </c>
      <c r="E71" s="96">
        <v>1090</v>
      </c>
      <c r="F71" s="91">
        <f t="shared" ref="F71:F76" si="3">E71*D71</f>
        <v>1090</v>
      </c>
    </row>
    <row r="72" spans="1:6" x14ac:dyDescent="0.25">
      <c r="A72" s="1" t="s">
        <v>1052</v>
      </c>
      <c r="B72" s="2" t="s">
        <v>1313</v>
      </c>
      <c r="C72" s="3" t="s">
        <v>995</v>
      </c>
      <c r="D72" s="4">
        <v>1</v>
      </c>
      <c r="E72" s="96">
        <v>990</v>
      </c>
      <c r="F72" s="91">
        <f t="shared" si="3"/>
        <v>990</v>
      </c>
    </row>
    <row r="73" spans="1:6" x14ac:dyDescent="0.25">
      <c r="A73" s="1" t="s">
        <v>1053</v>
      </c>
      <c r="B73" s="2" t="s">
        <v>1297</v>
      </c>
      <c r="C73" s="3" t="s">
        <v>964</v>
      </c>
      <c r="D73" s="4">
        <v>1</v>
      </c>
      <c r="E73" s="99">
        <v>2450</v>
      </c>
      <c r="F73" s="91">
        <f t="shared" si="3"/>
        <v>2450</v>
      </c>
    </row>
    <row r="74" spans="1:6" x14ac:dyDescent="0.25">
      <c r="A74" s="143" t="s">
        <v>1054</v>
      </c>
      <c r="B74" s="2" t="s">
        <v>2642</v>
      </c>
      <c r="C74" s="117" t="s">
        <v>1931</v>
      </c>
      <c r="D74" s="114">
        <v>1</v>
      </c>
      <c r="E74" s="99">
        <v>890</v>
      </c>
      <c r="F74" s="104">
        <f t="shared" si="3"/>
        <v>890</v>
      </c>
    </row>
    <row r="75" spans="1:6" ht="30" x14ac:dyDescent="0.25">
      <c r="A75" s="1" t="s">
        <v>1055</v>
      </c>
      <c r="B75" s="2" t="s">
        <v>1691</v>
      </c>
      <c r="C75" s="3" t="s">
        <v>996</v>
      </c>
      <c r="D75" s="4">
        <v>1</v>
      </c>
      <c r="E75" s="96">
        <v>2970</v>
      </c>
      <c r="F75" s="91">
        <f t="shared" si="3"/>
        <v>2970</v>
      </c>
    </row>
    <row r="76" spans="1:6" x14ac:dyDescent="0.25">
      <c r="A76" s="1" t="s">
        <v>1056</v>
      </c>
      <c r="B76" s="2" t="s">
        <v>1314</v>
      </c>
      <c r="C76" s="3" t="s">
        <v>997</v>
      </c>
      <c r="D76" s="4">
        <v>1</v>
      </c>
      <c r="E76" s="96">
        <v>2010</v>
      </c>
      <c r="F76" s="91">
        <f t="shared" si="3"/>
        <v>2010</v>
      </c>
    </row>
    <row r="77" spans="1:6" x14ac:dyDescent="0.25">
      <c r="A77" s="24" t="s">
        <v>1016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1057</v>
      </c>
      <c r="B79" s="2" t="s">
        <v>1320</v>
      </c>
      <c r="C79" s="3" t="s">
        <v>1017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1058</v>
      </c>
      <c r="B80" s="2" t="s">
        <v>1321</v>
      </c>
      <c r="C80" s="3" t="s">
        <v>1018</v>
      </c>
      <c r="D80" s="4">
        <v>1</v>
      </c>
      <c r="E80" s="96">
        <v>48500</v>
      </c>
      <c r="F80" s="91">
        <f t="shared" ref="F80:F84" si="4">E80*D80</f>
        <v>48500</v>
      </c>
    </row>
    <row r="81" spans="1:6" x14ac:dyDescent="0.25">
      <c r="A81" s="1" t="s">
        <v>1059</v>
      </c>
      <c r="B81" s="2" t="s">
        <v>1322</v>
      </c>
      <c r="C81" s="3" t="s">
        <v>1019</v>
      </c>
      <c r="D81" s="4">
        <v>1</v>
      </c>
      <c r="E81" s="96">
        <v>1780</v>
      </c>
      <c r="F81" s="91">
        <f t="shared" si="4"/>
        <v>1780</v>
      </c>
    </row>
    <row r="82" spans="1:6" ht="30" x14ac:dyDescent="0.25">
      <c r="A82" s="1" t="s">
        <v>1060</v>
      </c>
      <c r="B82" s="2" t="s">
        <v>1323</v>
      </c>
      <c r="C82" s="3" t="s">
        <v>1020</v>
      </c>
      <c r="D82" s="4">
        <v>1</v>
      </c>
      <c r="E82" s="96">
        <v>1430</v>
      </c>
      <c r="F82" s="91">
        <f t="shared" si="4"/>
        <v>1430</v>
      </c>
    </row>
    <row r="83" spans="1:6" x14ac:dyDescent="0.25">
      <c r="A83" s="1" t="s">
        <v>1061</v>
      </c>
      <c r="B83" s="2" t="s">
        <v>1324</v>
      </c>
      <c r="C83" s="3" t="s">
        <v>1021</v>
      </c>
      <c r="D83" s="4">
        <v>1</v>
      </c>
      <c r="E83" s="96">
        <v>1590</v>
      </c>
      <c r="F83" s="91">
        <f t="shared" si="4"/>
        <v>1590</v>
      </c>
    </row>
    <row r="84" spans="1:6" x14ac:dyDescent="0.25">
      <c r="A84" s="1" t="s">
        <v>1062</v>
      </c>
      <c r="B84" s="2" t="s">
        <v>1325</v>
      </c>
      <c r="C84" s="3" t="s">
        <v>1022</v>
      </c>
      <c r="D84" s="4">
        <v>1</v>
      </c>
      <c r="E84" s="96">
        <v>1600</v>
      </c>
      <c r="F84" s="91">
        <f t="shared" si="4"/>
        <v>1600</v>
      </c>
    </row>
    <row r="85" spans="1:6" x14ac:dyDescent="0.25">
      <c r="A85" s="24" t="s">
        <v>1029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1067</v>
      </c>
      <c r="B87" s="2" t="s">
        <v>1332</v>
      </c>
      <c r="C87" s="3" t="s">
        <v>1037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1068</v>
      </c>
      <c r="B88" s="2" t="s">
        <v>1333</v>
      </c>
      <c r="C88" s="3" t="s">
        <v>1038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1069</v>
      </c>
      <c r="B89" s="2" t="s">
        <v>1334</v>
      </c>
      <c r="C89" s="3" t="s">
        <v>1039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1070</v>
      </c>
      <c r="B90" s="2" t="s">
        <v>1336</v>
      </c>
      <c r="C90" s="3" t="s">
        <v>1041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 x14ac:dyDescent="0.25">
      <c r="A91" s="1" t="s">
        <v>1071</v>
      </c>
      <c r="B91" s="2" t="s">
        <v>1337</v>
      </c>
      <c r="C91" s="3" t="s">
        <v>1042</v>
      </c>
      <c r="D91" s="4">
        <v>1</v>
      </c>
      <c r="E91" s="96">
        <v>44200</v>
      </c>
      <c r="F91" s="91">
        <f t="shared" si="5"/>
        <v>44200</v>
      </c>
    </row>
    <row r="92" spans="1:6" ht="30" x14ac:dyDescent="0.25">
      <c r="A92" s="1" t="s">
        <v>1072</v>
      </c>
      <c r="B92" s="2" t="s">
        <v>1342</v>
      </c>
      <c r="C92" s="3" t="s">
        <v>1063</v>
      </c>
      <c r="D92" s="4">
        <v>1</v>
      </c>
      <c r="E92" s="96">
        <v>4100</v>
      </c>
      <c r="F92" s="91">
        <f t="shared" ref="F92:F100" si="6">E92*D92</f>
        <v>4100</v>
      </c>
    </row>
    <row r="93" spans="1:6" x14ac:dyDescent="0.25">
      <c r="A93" s="1" t="s">
        <v>1073</v>
      </c>
      <c r="B93" s="2" t="s">
        <v>1344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 x14ac:dyDescent="0.25">
      <c r="A94" s="1" t="s">
        <v>1074</v>
      </c>
      <c r="B94" s="2" t="s">
        <v>1345</v>
      </c>
      <c r="C94" s="3" t="s">
        <v>1065</v>
      </c>
      <c r="D94" s="4">
        <v>1</v>
      </c>
      <c r="E94" s="96">
        <v>510</v>
      </c>
      <c r="F94" s="91">
        <f t="shared" si="6"/>
        <v>510</v>
      </c>
    </row>
    <row r="95" spans="1:6" x14ac:dyDescent="0.25">
      <c r="A95" s="1" t="s">
        <v>1075</v>
      </c>
      <c r="B95" s="2" t="s">
        <v>1346</v>
      </c>
      <c r="C95" s="3" t="s">
        <v>1066</v>
      </c>
      <c r="D95" s="4">
        <v>1</v>
      </c>
      <c r="E95" s="96">
        <v>1160</v>
      </c>
      <c r="F95" s="91">
        <f t="shared" si="6"/>
        <v>1160</v>
      </c>
    </row>
    <row r="96" spans="1:6" x14ac:dyDescent="0.25">
      <c r="A96" s="1" t="s">
        <v>1076</v>
      </c>
      <c r="B96" s="2" t="s">
        <v>1347</v>
      </c>
      <c r="C96" s="3" t="s">
        <v>1932</v>
      </c>
      <c r="D96" s="4">
        <v>1</v>
      </c>
      <c r="E96" s="96">
        <v>500</v>
      </c>
      <c r="F96" s="91">
        <f t="shared" si="6"/>
        <v>500</v>
      </c>
    </row>
    <row r="97" spans="1:6" x14ac:dyDescent="0.25">
      <c r="A97" s="1" t="s">
        <v>1083</v>
      </c>
      <c r="B97" s="2" t="s">
        <v>1348</v>
      </c>
      <c r="C97" s="3" t="s">
        <v>1933</v>
      </c>
      <c r="D97" s="4">
        <v>1</v>
      </c>
      <c r="E97" s="96">
        <v>980</v>
      </c>
      <c r="F97" s="91">
        <f t="shared" si="6"/>
        <v>980</v>
      </c>
    </row>
    <row r="98" spans="1:6" x14ac:dyDescent="0.25">
      <c r="A98" s="1" t="s">
        <v>1084</v>
      </c>
      <c r="B98" s="2" t="s">
        <v>1349</v>
      </c>
      <c r="C98" s="3" t="s">
        <v>1934</v>
      </c>
      <c r="D98" s="4">
        <v>1</v>
      </c>
      <c r="E98" s="96">
        <v>1900</v>
      </c>
      <c r="F98" s="91">
        <f t="shared" si="6"/>
        <v>1900</v>
      </c>
    </row>
    <row r="99" spans="1:6" x14ac:dyDescent="0.25">
      <c r="A99" s="1" t="s">
        <v>1085</v>
      </c>
      <c r="B99" s="2" t="s">
        <v>1350</v>
      </c>
      <c r="C99" s="3" t="s">
        <v>1935</v>
      </c>
      <c r="D99" s="4">
        <v>1</v>
      </c>
      <c r="E99" s="96">
        <v>1700</v>
      </c>
      <c r="F99" s="91">
        <f t="shared" si="6"/>
        <v>1700</v>
      </c>
    </row>
    <row r="100" spans="1:6" x14ac:dyDescent="0.25">
      <c r="A100" s="1" t="s">
        <v>1086</v>
      </c>
      <c r="B100" s="2" t="s">
        <v>1331</v>
      </c>
      <c r="C100" s="3" t="s">
        <v>1036</v>
      </c>
      <c r="D100" s="4">
        <v>1</v>
      </c>
      <c r="E100" s="96">
        <v>1080</v>
      </c>
      <c r="F100" s="91">
        <f t="shared" si="6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1087</v>
      </c>
      <c r="B102" s="2" t="s">
        <v>1343</v>
      </c>
      <c r="C102" s="3" t="s">
        <v>1064</v>
      </c>
      <c r="D102" s="4">
        <v>1</v>
      </c>
      <c r="E102" s="96">
        <v>34870</v>
      </c>
      <c r="F102" s="91">
        <f t="shared" si="5"/>
        <v>34870</v>
      </c>
    </row>
    <row r="103" spans="1:6" x14ac:dyDescent="0.25">
      <c r="A103" s="1" t="s">
        <v>1088</v>
      </c>
      <c r="B103" s="2" t="s">
        <v>1326</v>
      </c>
      <c r="C103" s="3" t="s">
        <v>1032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 x14ac:dyDescent="0.25">
      <c r="A104" s="1" t="s">
        <v>1089</v>
      </c>
      <c r="B104" s="2" t="s">
        <v>1327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 x14ac:dyDescent="0.25">
      <c r="A105" s="1" t="s">
        <v>1755</v>
      </c>
      <c r="B105" s="2" t="s">
        <v>1328</v>
      </c>
      <c r="C105" s="3" t="s">
        <v>1033</v>
      </c>
      <c r="D105" s="4">
        <v>1</v>
      </c>
      <c r="E105" s="96">
        <v>3960</v>
      </c>
      <c r="F105" s="91">
        <f t="shared" si="7"/>
        <v>3960</v>
      </c>
    </row>
    <row r="106" spans="1:6" ht="45" x14ac:dyDescent="0.25">
      <c r="A106" s="1" t="s">
        <v>1936</v>
      </c>
      <c r="B106" s="2" t="s">
        <v>1329</v>
      </c>
      <c r="C106" s="3" t="s">
        <v>1034</v>
      </c>
      <c r="D106" s="4">
        <v>1</v>
      </c>
      <c r="E106" s="96">
        <v>65890</v>
      </c>
      <c r="F106" s="91">
        <f t="shared" si="7"/>
        <v>65890</v>
      </c>
    </row>
    <row r="107" spans="1:6" ht="30" x14ac:dyDescent="0.25">
      <c r="A107" s="1" t="s">
        <v>1937</v>
      </c>
      <c r="B107" s="2" t="s">
        <v>1330</v>
      </c>
      <c r="C107" s="3" t="s">
        <v>1035</v>
      </c>
      <c r="D107" s="4">
        <v>1</v>
      </c>
      <c r="E107" s="96">
        <v>31020</v>
      </c>
      <c r="F107" s="91">
        <f t="shared" si="7"/>
        <v>31020</v>
      </c>
    </row>
    <row r="108" spans="1:6" ht="45" x14ac:dyDescent="0.25">
      <c r="A108" s="143" t="s">
        <v>1938</v>
      </c>
      <c r="B108" s="2" t="s">
        <v>1542</v>
      </c>
      <c r="C108" s="117" t="s">
        <v>2641</v>
      </c>
      <c r="D108" s="114">
        <v>13</v>
      </c>
      <c r="E108" s="163">
        <v>2110</v>
      </c>
      <c r="F108" s="104">
        <f t="shared" si="7"/>
        <v>27430</v>
      </c>
    </row>
    <row r="109" spans="1:6" x14ac:dyDescent="0.25">
      <c r="A109" s="1" t="s">
        <v>1939</v>
      </c>
      <c r="B109" s="2" t="s">
        <v>1335</v>
      </c>
      <c r="C109" s="3" t="s">
        <v>1040</v>
      </c>
      <c r="D109" s="4">
        <v>1</v>
      </c>
      <c r="E109" s="96">
        <v>880</v>
      </c>
      <c r="F109" s="91">
        <f t="shared" si="7"/>
        <v>880</v>
      </c>
    </row>
    <row r="110" spans="1:6" ht="30" x14ac:dyDescent="0.25">
      <c r="A110" s="1" t="s">
        <v>1940</v>
      </c>
      <c r="B110" s="2" t="s">
        <v>1338</v>
      </c>
      <c r="C110" s="3" t="s">
        <v>1043</v>
      </c>
      <c r="D110" s="4">
        <v>1</v>
      </c>
      <c r="E110" s="96">
        <v>18000</v>
      </c>
      <c r="F110" s="91">
        <f t="shared" si="7"/>
        <v>18000</v>
      </c>
    </row>
    <row r="111" spans="1:6" ht="30" x14ac:dyDescent="0.25">
      <c r="A111" s="1" t="s">
        <v>1941</v>
      </c>
      <c r="B111" s="2" t="s">
        <v>1339</v>
      </c>
      <c r="C111" s="3" t="s">
        <v>1044</v>
      </c>
      <c r="D111" s="4">
        <v>1</v>
      </c>
      <c r="E111" s="96">
        <v>19800</v>
      </c>
      <c r="F111" s="91">
        <f t="shared" si="7"/>
        <v>19800</v>
      </c>
    </row>
    <row r="112" spans="1:6" ht="30" x14ac:dyDescent="0.25">
      <c r="A112" s="1" t="s">
        <v>1942</v>
      </c>
      <c r="B112" s="2" t="s">
        <v>1340</v>
      </c>
      <c r="C112" s="166" t="s">
        <v>1045</v>
      </c>
      <c r="D112" s="164">
        <v>1</v>
      </c>
      <c r="E112" s="167">
        <v>24900</v>
      </c>
      <c r="F112" s="162">
        <f t="shared" si="7"/>
        <v>24900</v>
      </c>
    </row>
    <row r="113" spans="1:6" ht="30" x14ac:dyDescent="0.25">
      <c r="A113" s="1" t="s">
        <v>1943</v>
      </c>
      <c r="B113" s="2" t="s">
        <v>1341</v>
      </c>
      <c r="C113" s="117" t="s">
        <v>1046</v>
      </c>
      <c r="D113" s="114">
        <v>1</v>
      </c>
      <c r="E113" s="103">
        <v>18000</v>
      </c>
      <c r="F113" s="104">
        <f t="shared" si="7"/>
        <v>18000</v>
      </c>
    </row>
    <row r="114" spans="1:6" ht="30" x14ac:dyDescent="0.25">
      <c r="A114" s="143" t="s">
        <v>1944</v>
      </c>
      <c r="B114" s="2" t="s">
        <v>2645</v>
      </c>
      <c r="C114" s="117" t="s">
        <v>1947</v>
      </c>
      <c r="D114" s="114">
        <v>13</v>
      </c>
      <c r="E114" s="103">
        <v>380</v>
      </c>
      <c r="F114" s="104">
        <f t="shared" si="7"/>
        <v>4940</v>
      </c>
    </row>
    <row r="115" spans="1:6" x14ac:dyDescent="0.25">
      <c r="A115" s="143" t="s">
        <v>1945</v>
      </c>
      <c r="B115" s="2" t="s">
        <v>2635</v>
      </c>
      <c r="C115" s="117" t="s">
        <v>2646</v>
      </c>
      <c r="D115" s="114">
        <v>13</v>
      </c>
      <c r="E115" s="103">
        <v>1450</v>
      </c>
      <c r="F115" s="104">
        <f t="shared" si="7"/>
        <v>18850</v>
      </c>
    </row>
    <row r="116" spans="1:6" ht="30" x14ac:dyDescent="0.25">
      <c r="A116" s="143" t="s">
        <v>1946</v>
      </c>
      <c r="B116" s="2" t="s">
        <v>2567</v>
      </c>
      <c r="C116" s="117" t="s">
        <v>1948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1077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1949</v>
      </c>
      <c r="B119" s="2" t="s">
        <v>1354</v>
      </c>
      <c r="C119" s="3" t="s">
        <v>1081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1950</v>
      </c>
      <c r="B120" s="2" t="s">
        <v>1811</v>
      </c>
      <c r="C120" s="3" t="s">
        <v>1082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1951</v>
      </c>
      <c r="B122" s="2" t="s">
        <v>1355</v>
      </c>
      <c r="C122" s="3" t="s">
        <v>1952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1953</v>
      </c>
      <c r="B123" s="2" t="s">
        <v>1351</v>
      </c>
      <c r="C123" s="3" t="s">
        <v>1078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1954</v>
      </c>
      <c r="B124" s="2" t="s">
        <v>1352</v>
      </c>
      <c r="C124" s="3" t="s">
        <v>1079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 x14ac:dyDescent="0.25">
      <c r="A125" s="143" t="s">
        <v>1955</v>
      </c>
      <c r="B125" s="116" t="s">
        <v>1956</v>
      </c>
      <c r="C125" s="117" t="s">
        <v>1957</v>
      </c>
      <c r="D125" s="114">
        <v>1</v>
      </c>
      <c r="E125" s="163">
        <v>2760</v>
      </c>
      <c r="F125" s="91">
        <f t="shared" si="8"/>
        <v>2760</v>
      </c>
    </row>
    <row r="126" spans="1:6" ht="30" x14ac:dyDescent="0.25">
      <c r="A126" s="143" t="s">
        <v>1958</v>
      </c>
      <c r="B126" s="176" t="s">
        <v>2515</v>
      </c>
      <c r="C126" s="117" t="s">
        <v>1959</v>
      </c>
      <c r="D126" s="114"/>
      <c r="E126" s="163"/>
      <c r="F126" s="91">
        <f t="shared" si="8"/>
        <v>0</v>
      </c>
    </row>
    <row r="127" spans="1:6" x14ac:dyDescent="0.25">
      <c r="A127" s="1" t="s">
        <v>1960</v>
      </c>
      <c r="B127" s="2" t="s">
        <v>1353</v>
      </c>
      <c r="C127" s="3" t="s">
        <v>1080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 x14ac:dyDescent="0.25">
      <c r="A128" s="143" t="s">
        <v>1961</v>
      </c>
      <c r="B128" s="176" t="s">
        <v>2515</v>
      </c>
      <c r="C128" s="117" t="s">
        <v>1964</v>
      </c>
      <c r="D128" s="114"/>
      <c r="E128" s="163"/>
      <c r="F128" s="104"/>
    </row>
    <row r="129" spans="1:6" ht="30" x14ac:dyDescent="0.25">
      <c r="A129" s="143" t="s">
        <v>1962</v>
      </c>
      <c r="B129" s="2" t="s">
        <v>2636</v>
      </c>
      <c r="C129" s="117" t="s">
        <v>1965</v>
      </c>
      <c r="D129" s="114">
        <v>13</v>
      </c>
      <c r="E129" s="163">
        <v>700</v>
      </c>
      <c r="F129" s="91">
        <f t="shared" si="9"/>
        <v>9100</v>
      </c>
    </row>
    <row r="130" spans="1:6" x14ac:dyDescent="0.25">
      <c r="A130" s="1" t="s">
        <v>1963</v>
      </c>
      <c r="B130" s="116" t="s">
        <v>2563</v>
      </c>
      <c r="C130" s="3" t="s">
        <v>2647</v>
      </c>
      <c r="D130" s="164">
        <v>13</v>
      </c>
      <c r="E130" s="167">
        <v>180</v>
      </c>
      <c r="F130" s="162">
        <f t="shared" si="8"/>
        <v>2340</v>
      </c>
    </row>
    <row r="131" spans="1:6" x14ac:dyDescent="0.25">
      <c r="A131" s="143" t="s">
        <v>1966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1967</v>
      </c>
      <c r="B134" s="176" t="s">
        <v>2515</v>
      </c>
      <c r="C134" s="117" t="s">
        <v>1972</v>
      </c>
      <c r="D134" s="114">
        <v>1</v>
      </c>
      <c r="E134" s="103"/>
      <c r="F134" s="91">
        <f t="shared" ref="F134:F138" si="10">E134*D134</f>
        <v>0</v>
      </c>
    </row>
    <row r="135" spans="1:6" ht="30" x14ac:dyDescent="0.25">
      <c r="A135" s="143" t="s">
        <v>1968</v>
      </c>
      <c r="B135" s="116" t="s">
        <v>1232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 x14ac:dyDescent="0.25">
      <c r="A136" s="143" t="s">
        <v>1969</v>
      </c>
      <c r="B136" s="116" t="s">
        <v>2737</v>
      </c>
      <c r="C136" s="117" t="s">
        <v>515</v>
      </c>
      <c r="D136" s="114">
        <v>1</v>
      </c>
      <c r="E136" s="103">
        <v>41990</v>
      </c>
      <c r="F136" s="91">
        <f t="shared" si="10"/>
        <v>41990</v>
      </c>
    </row>
    <row r="137" spans="1:6" x14ac:dyDescent="0.25">
      <c r="A137" s="143" t="s">
        <v>1970</v>
      </c>
      <c r="B137" s="116" t="s">
        <v>1515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 x14ac:dyDescent="0.25">
      <c r="A138" s="143" t="s">
        <v>1971</v>
      </c>
      <c r="B138" s="116" t="s">
        <v>1516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1973</v>
      </c>
      <c r="B140" s="2" t="s">
        <v>1707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 x14ac:dyDescent="0.25">
      <c r="A141" s="143" t="s">
        <v>1974</v>
      </c>
      <c r="B141" s="2" t="s">
        <v>2730</v>
      </c>
      <c r="C141" s="30" t="s">
        <v>1976</v>
      </c>
      <c r="D141" s="114">
        <v>1</v>
      </c>
      <c r="E141" s="103">
        <v>11300</v>
      </c>
      <c r="F141" s="91">
        <f t="shared" ref="F141:F142" si="12">E141*D141</f>
        <v>11300</v>
      </c>
    </row>
    <row r="142" spans="1:6" x14ac:dyDescent="0.25">
      <c r="A142" s="143" t="s">
        <v>1975</v>
      </c>
      <c r="B142" s="2" t="s">
        <v>1514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1977</v>
      </c>
      <c r="B146" s="116" t="s">
        <v>1230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 x14ac:dyDescent="0.25">
      <c r="A147" s="143" t="s">
        <v>1978</v>
      </c>
      <c r="B147" s="116" t="s">
        <v>1708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 x14ac:dyDescent="0.25">
      <c r="A148" s="143" t="s">
        <v>1979</v>
      </c>
      <c r="B148" s="116" t="s">
        <v>1709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 x14ac:dyDescent="0.25">
      <c r="A149" s="143" t="s">
        <v>1980</v>
      </c>
      <c r="B149" s="116" t="s">
        <v>1517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 x14ac:dyDescent="0.25">
      <c r="A150" s="143" t="s">
        <v>1981</v>
      </c>
      <c r="B150" s="116" t="s">
        <v>1518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 x14ac:dyDescent="0.25">
      <c r="A151" s="143" t="s">
        <v>1982</v>
      </c>
      <c r="B151" s="116" t="s">
        <v>1519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 x14ac:dyDescent="0.25">
      <c r="A152" s="143" t="s">
        <v>1983</v>
      </c>
      <c r="B152" s="116" t="s">
        <v>1521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 x14ac:dyDescent="0.25">
      <c r="A153" s="143" t="s">
        <v>1984</v>
      </c>
      <c r="B153" s="116" t="s">
        <v>1710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 x14ac:dyDescent="0.25">
      <c r="A154" s="143" t="s">
        <v>1985</v>
      </c>
      <c r="B154" s="116" t="s">
        <v>1522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 x14ac:dyDescent="0.25">
      <c r="A155" s="143" t="s">
        <v>1986</v>
      </c>
      <c r="B155" s="116" t="s">
        <v>1523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1987</v>
      </c>
      <c r="B157" s="116" t="s">
        <v>1520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2639</v>
      </c>
      <c r="C160" s="30" t="s">
        <v>2640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1988</v>
      </c>
      <c r="B161" s="37" t="s">
        <v>2637</v>
      </c>
      <c r="C161" s="3" t="s">
        <v>1989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1990</v>
      </c>
      <c r="B163" s="2" t="s">
        <v>1356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 x14ac:dyDescent="0.25">
      <c r="A164" s="1" t="s">
        <v>1991</v>
      </c>
      <c r="B164" s="2" t="s">
        <v>2573</v>
      </c>
      <c r="C164" s="30" t="s">
        <v>1992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 x14ac:dyDescent="0.25">
      <c r="A165" s="143" t="s">
        <v>1993</v>
      </c>
      <c r="B165" s="116" t="s">
        <v>1513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 x14ac:dyDescent="0.25">
      <c r="A166" s="143" t="s">
        <v>1994</v>
      </c>
      <c r="B166" s="116" t="s">
        <v>1788</v>
      </c>
      <c r="C166" s="117" t="s">
        <v>1159</v>
      </c>
      <c r="D166" s="114">
        <v>1</v>
      </c>
      <c r="E166" s="103">
        <v>500</v>
      </c>
      <c r="F166" s="91">
        <f t="shared" si="15"/>
        <v>500</v>
      </c>
    </row>
    <row r="167" spans="1:6" ht="30" x14ac:dyDescent="0.25">
      <c r="A167" s="127" t="s">
        <v>1848</v>
      </c>
      <c r="B167" s="67" t="s">
        <v>1750</v>
      </c>
      <c r="C167" s="30" t="s">
        <v>2638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1847</v>
      </c>
      <c r="B170" s="2" t="s">
        <v>2568</v>
      </c>
      <c r="C170" s="3" t="s">
        <v>2739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734</v>
      </c>
      <c r="D171" s="24"/>
      <c r="E171" s="24"/>
      <c r="F171" s="41">
        <f>SUM(F3:F170)</f>
        <v>4817470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1995</v>
      </c>
      <c r="B3" s="2"/>
      <c r="C3" s="31"/>
      <c r="D3" s="31"/>
      <c r="E3" s="27"/>
      <c r="F3" s="27"/>
    </row>
    <row r="4" spans="1:7" x14ac:dyDescent="0.25">
      <c r="A4" s="143" t="s">
        <v>1996</v>
      </c>
      <c r="B4" s="2" t="s">
        <v>1568</v>
      </c>
      <c r="C4" s="114" t="s">
        <v>1911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1997</v>
      </c>
      <c r="B5" s="2" t="s">
        <v>1845</v>
      </c>
      <c r="C5" s="30" t="s">
        <v>1998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1756</v>
      </c>
      <c r="B6" s="2" t="s">
        <v>2569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2000</v>
      </c>
      <c r="B9" s="2" t="s">
        <v>1415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1416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1411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1417</v>
      </c>
      <c r="C12" s="30" t="s">
        <v>2001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1418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1419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1420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1421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 x14ac:dyDescent="0.25">
      <c r="A17" s="24" t="s">
        <v>303</v>
      </c>
      <c r="B17" s="2" t="s">
        <v>1422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1423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 x14ac:dyDescent="0.25">
      <c r="A19" s="24" t="s">
        <v>306</v>
      </c>
      <c r="B19" s="2" t="s">
        <v>1424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1744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1425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1185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1434</v>
      </c>
      <c r="C24" s="31" t="s">
        <v>1775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1412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1413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1304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1999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 x14ac:dyDescent="0.25">
      <c r="A29" s="24" t="s">
        <v>323</v>
      </c>
      <c r="B29" s="2" t="s">
        <v>1414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1426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1427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1284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1760</v>
      </c>
      <c r="B35" s="2" t="s">
        <v>1428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1761</v>
      </c>
      <c r="B36" s="2" t="s">
        <v>1802</v>
      </c>
      <c r="C36" s="30" t="s">
        <v>2732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1762</v>
      </c>
      <c r="B37" s="2" t="s">
        <v>1429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1763</v>
      </c>
      <c r="B38" s="2" t="s">
        <v>1489</v>
      </c>
      <c r="C38" s="30" t="s">
        <v>1101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1764</v>
      </c>
      <c r="B39" s="2" t="s">
        <v>1821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1765</v>
      </c>
      <c r="B40" s="2" t="s">
        <v>1439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1766</v>
      </c>
      <c r="B41" s="2" t="s">
        <v>1702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1767</v>
      </c>
      <c r="B42" s="2" t="s">
        <v>1433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1768</v>
      </c>
      <c r="B44" s="2" t="s">
        <v>1810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1769</v>
      </c>
      <c r="B45" s="2" t="s">
        <v>1809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 x14ac:dyDescent="0.25">
      <c r="A46" s="143" t="s">
        <v>1770</v>
      </c>
      <c r="B46" s="176" t="s">
        <v>2515</v>
      </c>
      <c r="C46" s="117" t="s">
        <v>2002</v>
      </c>
      <c r="D46" s="114">
        <v>1</v>
      </c>
      <c r="E46" s="96"/>
      <c r="F46" s="100">
        <f t="shared" ref="F46:F47" si="4">E46*D46</f>
        <v>0</v>
      </c>
    </row>
    <row r="47" spans="1:7" x14ac:dyDescent="0.25">
      <c r="A47" s="143" t="s">
        <v>1771</v>
      </c>
      <c r="B47" s="176" t="s">
        <v>2515</v>
      </c>
      <c r="C47" s="117" t="s">
        <v>2003</v>
      </c>
      <c r="D47" s="114">
        <v>1</v>
      </c>
      <c r="E47" s="96"/>
      <c r="F47" s="100">
        <f t="shared" si="4"/>
        <v>0</v>
      </c>
    </row>
    <row r="48" spans="1:7" x14ac:dyDescent="0.25">
      <c r="A48" s="24" t="s">
        <v>1772</v>
      </c>
      <c r="B48" s="2" t="s">
        <v>1430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1773</v>
      </c>
      <c r="B49" s="2" t="s">
        <v>1199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1774</v>
      </c>
      <c r="B50" s="2" t="s">
        <v>1441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1458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1457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1435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1436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1705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1437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1431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1432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1442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1443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1444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1445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1446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1447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1826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1448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1449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1450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1451</v>
      </c>
      <c r="C71" s="30" t="s">
        <v>1693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1452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1204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1735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1453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1454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1455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1456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1705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1703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1745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1459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1460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1461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1462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1200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1827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1464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1197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1438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1706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1440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1466</v>
      </c>
      <c r="C94" s="3" t="s">
        <v>1090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1203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1470</v>
      </c>
      <c r="C96" s="3" t="s">
        <v>1094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1467</v>
      </c>
      <c r="C97" s="3" t="s">
        <v>1091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1468</v>
      </c>
      <c r="C98" s="3" t="s">
        <v>1092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1469</v>
      </c>
      <c r="C99" s="3" t="s">
        <v>1093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1463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2607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1471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1472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1473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1474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1095</v>
      </c>
      <c r="B108" s="2" t="s">
        <v>1475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1096</v>
      </c>
      <c r="B109" s="2" t="s">
        <v>1476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1097</v>
      </c>
      <c r="B110" s="2" t="s">
        <v>1800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1408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1479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1098</v>
      </c>
      <c r="B115" s="2" t="s">
        <v>1478</v>
      </c>
      <c r="C115" s="31" t="s">
        <v>443</v>
      </c>
      <c r="D115" s="31">
        <v>1</v>
      </c>
      <c r="E115" s="101">
        <v>9300</v>
      </c>
      <c r="F115" s="100">
        <f>E115*D115</f>
        <v>9300</v>
      </c>
    </row>
    <row r="116" spans="1:6" x14ac:dyDescent="0.25">
      <c r="A116" s="24" t="s">
        <v>1099</v>
      </c>
      <c r="B116" s="2" t="s">
        <v>1477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1848</v>
      </c>
      <c r="B118" s="2" t="s">
        <v>1409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2004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2005</v>
      </c>
      <c r="B121" s="2" t="s">
        <v>1226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2006</v>
      </c>
      <c r="B122" s="2" t="s">
        <v>1227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2007</v>
      </c>
      <c r="B123" s="2" t="s">
        <v>1191</v>
      </c>
      <c r="C123" s="30" t="s">
        <v>1138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2008</v>
      </c>
      <c r="B125" s="2" t="s">
        <v>1752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2009</v>
      </c>
      <c r="B126" s="2" t="s">
        <v>1842</v>
      </c>
      <c r="C126" s="30" t="s">
        <v>447</v>
      </c>
      <c r="D126" s="31">
        <v>1</v>
      </c>
      <c r="E126" s="101">
        <v>20700</v>
      </c>
      <c r="F126" s="100">
        <f>E126*D126</f>
        <v>20700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1847</v>
      </c>
      <c r="B129" s="2" t="s">
        <v>1407</v>
      </c>
      <c r="C129" s="3" t="s">
        <v>2738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735</v>
      </c>
      <c r="D130" s="24"/>
      <c r="E130" s="24"/>
      <c r="F130" s="41">
        <f>SUM(F3:F129)</f>
        <v>3320560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topLeftCell="B1"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2010</v>
      </c>
      <c r="B4" s="2" t="s">
        <v>1483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2011</v>
      </c>
      <c r="B5" s="2" t="s">
        <v>1285</v>
      </c>
      <c r="C5" s="30" t="s">
        <v>2012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1484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1838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1200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1197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458</v>
      </c>
      <c r="B12" s="2" t="s">
        <v>1201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460</v>
      </c>
      <c r="B13" s="2" t="s">
        <v>1489</v>
      </c>
      <c r="C13" s="31" t="s">
        <v>1101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461</v>
      </c>
      <c r="B14" s="2" t="s">
        <v>1827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463</v>
      </c>
      <c r="B15" s="2" t="s">
        <v>1490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465</v>
      </c>
      <c r="B16" s="2" t="s">
        <v>2611</v>
      </c>
      <c r="C16" s="31" t="s">
        <v>2014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467</v>
      </c>
      <c r="B17" s="2" t="s">
        <v>1491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468</v>
      </c>
      <c r="B18" s="2" t="s">
        <v>1492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469</v>
      </c>
      <c r="B19" s="2" t="s">
        <v>1812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471</v>
      </c>
      <c r="B20" s="2" t="s">
        <v>1493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473</v>
      </c>
      <c r="B21" s="2" t="s">
        <v>1690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474</v>
      </c>
      <c r="B22" s="2" t="s">
        <v>1494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475</v>
      </c>
      <c r="B23" s="2" t="s">
        <v>1495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477</v>
      </c>
      <c r="B24" s="2" t="s">
        <v>2608</v>
      </c>
      <c r="C24" s="30" t="s">
        <v>2013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479</v>
      </c>
      <c r="B25" s="2" t="s">
        <v>1500</v>
      </c>
      <c r="C25" s="3" t="s">
        <v>1696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480</v>
      </c>
      <c r="B26" s="2" t="s">
        <v>1747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482</v>
      </c>
      <c r="B27" s="2" t="s">
        <v>2609</v>
      </c>
      <c r="C27" s="3" t="s">
        <v>1103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484</v>
      </c>
      <c r="B28" s="2" t="s">
        <v>1467</v>
      </c>
      <c r="C28" s="3" t="s">
        <v>1091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486</v>
      </c>
      <c r="B29" s="2" t="s">
        <v>1504</v>
      </c>
      <c r="C29" s="3" t="s">
        <v>1110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488</v>
      </c>
      <c r="B30" s="2" t="s">
        <v>1814</v>
      </c>
      <c r="C30" s="3" t="s">
        <v>2015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489</v>
      </c>
      <c r="B31" s="2" t="s">
        <v>1411</v>
      </c>
      <c r="C31" s="3" t="s">
        <v>1113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491</v>
      </c>
      <c r="B32" s="2" t="s">
        <v>1748</v>
      </c>
      <c r="C32" s="3" t="s">
        <v>1094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493</v>
      </c>
      <c r="B33" s="2" t="s">
        <v>1458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496</v>
      </c>
      <c r="B34" s="2" t="s">
        <v>1284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498</v>
      </c>
      <c r="B35" s="2" t="s">
        <v>1704</v>
      </c>
      <c r="C35" s="3" t="s">
        <v>1119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500</v>
      </c>
      <c r="B37" s="67" t="s">
        <v>1296</v>
      </c>
      <c r="C37" s="30" t="s">
        <v>457</v>
      </c>
      <c r="D37" s="31">
        <v>1</v>
      </c>
      <c r="E37" s="110">
        <v>19100</v>
      </c>
      <c r="F37" s="113">
        <f>E37*D37</f>
        <v>19100</v>
      </c>
    </row>
    <row r="38" spans="1:6" x14ac:dyDescent="0.25">
      <c r="A38" s="24" t="s">
        <v>502</v>
      </c>
      <c r="B38" s="2" t="s">
        <v>1302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504</v>
      </c>
      <c r="B39" s="2" t="s">
        <v>1806</v>
      </c>
      <c r="C39" s="30" t="s">
        <v>2016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506</v>
      </c>
      <c r="B40" s="2" t="s">
        <v>1805</v>
      </c>
      <c r="C40" s="30" t="s">
        <v>2017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508</v>
      </c>
      <c r="B41" s="176" t="s">
        <v>2515</v>
      </c>
      <c r="C41" s="117" t="s">
        <v>2018</v>
      </c>
      <c r="D41" s="114">
        <v>1</v>
      </c>
      <c r="E41" s="110">
        <v>0</v>
      </c>
      <c r="F41" s="113">
        <f t="shared" ref="F41:F42" si="3">E41*D41</f>
        <v>0</v>
      </c>
    </row>
    <row r="42" spans="1:6" ht="30" x14ac:dyDescent="0.25">
      <c r="A42" s="143" t="s">
        <v>1104</v>
      </c>
      <c r="B42" s="2" t="s">
        <v>1410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1105</v>
      </c>
      <c r="B43" s="2" t="s">
        <v>1496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1107</v>
      </c>
      <c r="B44" s="2" t="s">
        <v>1485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 x14ac:dyDescent="0.25">
      <c r="A45" s="143" t="s">
        <v>510</v>
      </c>
      <c r="B45" s="176" t="s">
        <v>2515</v>
      </c>
      <c r="C45" s="117" t="s">
        <v>2019</v>
      </c>
      <c r="D45" s="114">
        <v>1</v>
      </c>
      <c r="E45" s="110">
        <v>0</v>
      </c>
      <c r="F45" s="113">
        <f t="shared" si="4"/>
        <v>0</v>
      </c>
    </row>
    <row r="46" spans="1:6" ht="30" x14ac:dyDescent="0.25">
      <c r="A46" s="24" t="s">
        <v>1109</v>
      </c>
      <c r="B46" s="2" t="s">
        <v>1486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1111</v>
      </c>
      <c r="B47" s="2" t="s">
        <v>1487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1112</v>
      </c>
      <c r="B48" s="2" t="s">
        <v>1488</v>
      </c>
      <c r="C48" s="30" t="s">
        <v>1100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1114</v>
      </c>
      <c r="B49" s="2" t="s">
        <v>1503</v>
      </c>
      <c r="C49" s="3" t="s">
        <v>1108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1115</v>
      </c>
      <c r="B50" s="2" t="s">
        <v>1469</v>
      </c>
      <c r="C50" s="3" t="s">
        <v>1093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1116</v>
      </c>
      <c r="B51" s="2" t="s">
        <v>1497</v>
      </c>
      <c r="C51" s="3" t="s">
        <v>1102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1117</v>
      </c>
      <c r="B52" s="2" t="s">
        <v>1498</v>
      </c>
      <c r="C52" s="3" t="s">
        <v>1694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1118</v>
      </c>
      <c r="B53" s="2" t="s">
        <v>1499</v>
      </c>
      <c r="C53" s="3" t="s">
        <v>1695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1120</v>
      </c>
      <c r="B54" s="2" t="s">
        <v>1502</v>
      </c>
      <c r="C54" s="3" t="s">
        <v>1106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1121</v>
      </c>
      <c r="B55" s="2" t="s">
        <v>1455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495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1122</v>
      </c>
      <c r="B58" s="2" t="s">
        <v>1505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1123</v>
      </c>
      <c r="B59" s="2" t="s">
        <v>1225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1124</v>
      </c>
      <c r="B60" s="2" t="s">
        <v>2612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1125</v>
      </c>
      <c r="B61" s="2" t="s">
        <v>1506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1126</v>
      </c>
      <c r="B62" s="2" t="s">
        <v>1507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1128</v>
      </c>
      <c r="B63" s="2" t="s">
        <v>1508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1130</v>
      </c>
      <c r="B64" s="2" t="s">
        <v>1509</v>
      </c>
      <c r="C64" s="3" t="s">
        <v>1127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1132</v>
      </c>
      <c r="B65" s="2" t="s">
        <v>1510</v>
      </c>
      <c r="C65" s="3" t="s">
        <v>1129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1134</v>
      </c>
      <c r="B66" s="2" t="s">
        <v>1740</v>
      </c>
      <c r="C66" s="3" t="s">
        <v>1131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1137</v>
      </c>
      <c r="B67" s="2" t="s">
        <v>1511</v>
      </c>
      <c r="C67" s="3" t="s">
        <v>1133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1776</v>
      </c>
      <c r="B68" s="2" t="s">
        <v>1733</v>
      </c>
      <c r="C68" s="3" t="s">
        <v>1135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x14ac:dyDescent="0.25">
      <c r="A70" s="143" t="s">
        <v>2020</v>
      </c>
      <c r="B70" s="176" t="s">
        <v>2515</v>
      </c>
      <c r="C70" s="117" t="s">
        <v>2021</v>
      </c>
      <c r="D70" s="114">
        <v>1</v>
      </c>
      <c r="E70" s="169"/>
      <c r="F70" s="170">
        <f t="shared" ref="F70:F84" si="7">E70*D70</f>
        <v>0</v>
      </c>
    </row>
    <row r="71" spans="1:6" x14ac:dyDescent="0.25">
      <c r="A71" s="143" t="s">
        <v>2022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2023</v>
      </c>
      <c r="B73" s="176" t="s">
        <v>2515</v>
      </c>
      <c r="C73" s="117" t="s">
        <v>2033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2024</v>
      </c>
      <c r="B74" s="176" t="s">
        <v>2515</v>
      </c>
      <c r="C74" s="117" t="s">
        <v>2034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1777</v>
      </c>
      <c r="B75" s="176" t="s">
        <v>2515</v>
      </c>
      <c r="C75" s="117" t="s">
        <v>2035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2025</v>
      </c>
      <c r="B76" s="176" t="s">
        <v>2515</v>
      </c>
      <c r="C76" s="117" t="s">
        <v>2036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2026</v>
      </c>
      <c r="B77" s="176" t="s">
        <v>2515</v>
      </c>
      <c r="C77" s="117" t="s">
        <v>2037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2027</v>
      </c>
      <c r="B78" s="176" t="s">
        <v>2515</v>
      </c>
      <c r="C78" s="117" t="s">
        <v>2038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2028</v>
      </c>
      <c r="B79" s="176" t="s">
        <v>2515</v>
      </c>
      <c r="C79" s="117" t="s">
        <v>2039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2029</v>
      </c>
      <c r="B80" s="176" t="s">
        <v>2515</v>
      </c>
      <c r="C80" s="117" t="s">
        <v>2040</v>
      </c>
      <c r="D80" s="114">
        <v>1</v>
      </c>
      <c r="E80" s="113"/>
      <c r="F80" s="170">
        <f t="shared" si="7"/>
        <v>0</v>
      </c>
    </row>
    <row r="81" spans="1:6" x14ac:dyDescent="0.25">
      <c r="A81" s="143" t="s">
        <v>1778</v>
      </c>
      <c r="B81" s="176" t="s">
        <v>2515</v>
      </c>
      <c r="C81" s="117" t="s">
        <v>2041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2030</v>
      </c>
      <c r="B82" s="176" t="s">
        <v>2515</v>
      </c>
      <c r="C82" s="117" t="s">
        <v>2042</v>
      </c>
      <c r="D82" s="114">
        <v>1</v>
      </c>
      <c r="E82" s="113"/>
      <c r="F82" s="170">
        <f t="shared" si="7"/>
        <v>0</v>
      </c>
    </row>
    <row r="83" spans="1:6" x14ac:dyDescent="0.25">
      <c r="A83" s="143" t="s">
        <v>2031</v>
      </c>
      <c r="B83" s="2" t="s">
        <v>2610</v>
      </c>
      <c r="C83" s="117" t="s">
        <v>2043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2032</v>
      </c>
      <c r="B84" s="2" t="s">
        <v>1835</v>
      </c>
      <c r="C84" s="117" t="s">
        <v>2044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1481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2045</v>
      </c>
      <c r="B88" s="2" t="s">
        <v>1512</v>
      </c>
      <c r="C88" s="30" t="s">
        <v>1136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1848</v>
      </c>
      <c r="B90" s="2" t="s">
        <v>1482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509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2046</v>
      </c>
      <c r="B93" s="2" t="s">
        <v>1226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2047</v>
      </c>
      <c r="B94" s="2" t="s">
        <v>1191</v>
      </c>
      <c r="C94" s="3" t="s">
        <v>1138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2048</v>
      </c>
      <c r="B96" s="2" t="s">
        <v>1752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1847</v>
      </c>
      <c r="B99" s="2" t="s">
        <v>1480</v>
      </c>
      <c r="C99" s="3" t="s">
        <v>2740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736</v>
      </c>
      <c r="D100" s="24"/>
      <c r="E100" s="24"/>
      <c r="F100" s="41">
        <f>SUM(F2:F99)</f>
        <v>5221890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2056</v>
      </c>
      <c r="B2" s="19"/>
      <c r="C2" s="18"/>
      <c r="D2" s="24" t="s">
        <v>726</v>
      </c>
      <c r="E2" s="94" t="s">
        <v>1699</v>
      </c>
      <c r="F2" s="93" t="s">
        <v>1700</v>
      </c>
    </row>
    <row r="3" spans="1:6" x14ac:dyDescent="0.25">
      <c r="A3" s="28" t="s">
        <v>759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2049</v>
      </c>
      <c r="B5" s="2" t="s">
        <v>1832</v>
      </c>
      <c r="C5" s="30" t="s">
        <v>1855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2050</v>
      </c>
      <c r="B7" s="2" t="s">
        <v>1753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2051</v>
      </c>
      <c r="B10" s="2" t="s">
        <v>2613</v>
      </c>
      <c r="C10" s="30" t="s">
        <v>2052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1525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2053</v>
      </c>
      <c r="B14" s="172" t="s">
        <v>2054</v>
      </c>
      <c r="C14" s="117" t="s">
        <v>2055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1848</v>
      </c>
      <c r="B16" s="37" t="s">
        <v>1526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1847</v>
      </c>
      <c r="B19" s="2" t="s">
        <v>1524</v>
      </c>
      <c r="C19" s="3" t="s">
        <v>1257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2057</v>
      </c>
      <c r="B2" s="7"/>
      <c r="C2" s="8"/>
      <c r="D2" s="107" t="s">
        <v>726</v>
      </c>
      <c r="E2" s="94" t="s">
        <v>1699</v>
      </c>
      <c r="F2" s="93" t="s">
        <v>1700</v>
      </c>
    </row>
    <row r="3" spans="1:7" x14ac:dyDescent="0.25">
      <c r="A3" s="24" t="s">
        <v>904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513</v>
      </c>
      <c r="B5" s="2" t="s">
        <v>1739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1804</v>
      </c>
      <c r="C8" s="30" t="s">
        <v>1737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1848</v>
      </c>
      <c r="B10" s="37" t="s">
        <v>1685</v>
      </c>
      <c r="C10" s="3" t="s">
        <v>2058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903</v>
      </c>
      <c r="B11" s="2"/>
      <c r="C11" s="3"/>
      <c r="D11" s="4"/>
      <c r="E11" s="11"/>
      <c r="F11" s="11"/>
    </row>
    <row r="12" spans="1:7" ht="60" x14ac:dyDescent="0.25">
      <c r="A12" s="31" t="s">
        <v>1847</v>
      </c>
      <c r="B12" s="2" t="s">
        <v>1732</v>
      </c>
      <c r="C12" s="3" t="s">
        <v>2059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4.85546875" style="6" customWidth="1"/>
    <col min="9" max="9" width="24.85546875" style="6" customWidth="1"/>
    <col min="10" max="16384" width="9.140625" style="6"/>
  </cols>
  <sheetData>
    <row r="2" spans="1:6" ht="28.5" x14ac:dyDescent="0.25">
      <c r="A2" s="18" t="s">
        <v>2060</v>
      </c>
      <c r="B2" s="19"/>
      <c r="C2" s="49"/>
      <c r="D2" s="21" t="s">
        <v>726</v>
      </c>
      <c r="E2" s="94" t="s">
        <v>1699</v>
      </c>
      <c r="F2" s="93" t="s">
        <v>1700</v>
      </c>
    </row>
    <row r="3" spans="1:6" x14ac:dyDescent="0.25">
      <c r="A3" s="18" t="s">
        <v>2061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2062</v>
      </c>
      <c r="B6" s="2" t="s">
        <v>1567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2063</v>
      </c>
      <c r="B7" s="2" t="s">
        <v>1568</v>
      </c>
      <c r="C7" s="4" t="s">
        <v>1139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530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2064</v>
      </c>
      <c r="B10" s="2" t="s">
        <v>1552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 x14ac:dyDescent="0.25">
      <c r="A11" s="24" t="s">
        <v>2065</v>
      </c>
      <c r="B11" s="2" t="s">
        <v>1553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2066</v>
      </c>
      <c r="B12" s="2" t="s">
        <v>2549</v>
      </c>
      <c r="C12" s="30" t="s">
        <v>2067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2068</v>
      </c>
      <c r="B13" s="2" t="s">
        <v>1557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2069</v>
      </c>
      <c r="B14" s="2" t="s">
        <v>1558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2070</v>
      </c>
      <c r="B15" s="2" t="s">
        <v>1560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2071</v>
      </c>
      <c r="B16" s="2" t="s">
        <v>1559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7" x14ac:dyDescent="0.25">
      <c r="A17" s="24" t="s">
        <v>2072</v>
      </c>
      <c r="B17" s="2" t="s">
        <v>1564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7" x14ac:dyDescent="0.25">
      <c r="A18" s="24" t="s">
        <v>2073</v>
      </c>
      <c r="B18" s="2" t="s">
        <v>1554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7" x14ac:dyDescent="0.25">
      <c r="A19" s="24" t="s">
        <v>2074</v>
      </c>
      <c r="B19" s="2" t="s">
        <v>1565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7" s="13" customFormat="1" x14ac:dyDescent="0.25">
      <c r="A20" s="24" t="s">
        <v>15</v>
      </c>
      <c r="B20" s="2"/>
      <c r="C20" s="31"/>
      <c r="D20" s="31"/>
      <c r="E20" s="111"/>
      <c r="F20" s="113"/>
      <c r="G20" s="15"/>
    </row>
    <row r="21" spans="1:7" ht="30" x14ac:dyDescent="0.25">
      <c r="A21" s="24" t="s">
        <v>2075</v>
      </c>
      <c r="B21" s="2" t="s">
        <v>1561</v>
      </c>
      <c r="C21" s="30" t="s">
        <v>2076</v>
      </c>
      <c r="D21" s="31">
        <v>3</v>
      </c>
      <c r="E21" s="108">
        <v>1300</v>
      </c>
      <c r="F21" s="108">
        <f>E21*D21</f>
        <v>3900</v>
      </c>
    </row>
    <row r="22" spans="1:7" x14ac:dyDescent="0.25">
      <c r="A22" s="24" t="s">
        <v>2077</v>
      </c>
      <c r="B22" s="2" t="s">
        <v>1555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7" x14ac:dyDescent="0.25">
      <c r="A23" s="24" t="s">
        <v>2078</v>
      </c>
      <c r="B23" s="2" t="s">
        <v>1556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7" x14ac:dyDescent="0.25">
      <c r="A24" s="24" t="s">
        <v>2079</v>
      </c>
      <c r="B24" s="2" t="s">
        <v>1563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7" x14ac:dyDescent="0.25">
      <c r="A25" s="24" t="s">
        <v>2080</v>
      </c>
      <c r="B25" s="2" t="s">
        <v>1562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7" x14ac:dyDescent="0.25">
      <c r="A26" s="24" t="s">
        <v>2081</v>
      </c>
      <c r="B26" s="2" t="s">
        <v>1566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7" x14ac:dyDescent="0.25">
      <c r="A27" s="24" t="s">
        <v>530</v>
      </c>
      <c r="B27" s="2"/>
      <c r="C27" s="31"/>
      <c r="D27" s="31"/>
      <c r="E27" s="27"/>
      <c r="F27" s="108"/>
    </row>
    <row r="28" spans="1:7" x14ac:dyDescent="0.25">
      <c r="A28" s="24" t="s">
        <v>11</v>
      </c>
      <c r="B28" s="2"/>
      <c r="C28" s="31"/>
      <c r="D28" s="31"/>
      <c r="E28" s="27"/>
      <c r="F28" s="108"/>
    </row>
    <row r="29" spans="1:7" x14ac:dyDescent="0.25">
      <c r="A29" s="24" t="s">
        <v>2082</v>
      </c>
      <c r="B29" s="2" t="s">
        <v>2628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7" x14ac:dyDescent="0.25">
      <c r="A30" s="24" t="s">
        <v>2083</v>
      </c>
      <c r="B30" s="2" t="s">
        <v>1572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7" x14ac:dyDescent="0.25">
      <c r="A31" s="24" t="s">
        <v>2084</v>
      </c>
      <c r="B31" s="2" t="s">
        <v>1573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7" x14ac:dyDescent="0.25">
      <c r="A32" s="24" t="s">
        <v>2085</v>
      </c>
      <c r="B32" s="2" t="s">
        <v>1574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2086</v>
      </c>
      <c r="B33" s="2" t="s">
        <v>1575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2087</v>
      </c>
      <c r="B34" s="2" t="s">
        <v>1577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2088</v>
      </c>
      <c r="B35" s="2" t="s">
        <v>1578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2089</v>
      </c>
      <c r="B36" s="2" t="s">
        <v>1579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2090</v>
      </c>
      <c r="B37" s="2" t="s">
        <v>1580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2091</v>
      </c>
      <c r="B38" s="2" t="s">
        <v>1581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2092</v>
      </c>
      <c r="B39" s="2" t="s">
        <v>1582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2093</v>
      </c>
      <c r="B40" s="2" t="s">
        <v>1583</v>
      </c>
      <c r="C40" s="30" t="s">
        <v>583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2094</v>
      </c>
      <c r="B41" s="2" t="s">
        <v>1584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2095</v>
      </c>
      <c r="B42" s="2" t="s">
        <v>2486</v>
      </c>
      <c r="C42" s="30" t="s">
        <v>2488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2096</v>
      </c>
      <c r="B43" s="2" t="s">
        <v>2487</v>
      </c>
      <c r="C43" s="31" t="s">
        <v>2675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2097</v>
      </c>
      <c r="B44" s="2" t="s">
        <v>1585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2098</v>
      </c>
      <c r="B45" s="2" t="s">
        <v>1586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2099</v>
      </c>
      <c r="B46" s="2" t="s">
        <v>1840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2100</v>
      </c>
      <c r="B47" s="2" t="s">
        <v>2589</v>
      </c>
      <c r="C47" s="31" t="s">
        <v>2101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2516</v>
      </c>
      <c r="B48" s="2" t="s">
        <v>1576</v>
      </c>
      <c r="C48" s="30" t="s">
        <v>575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1686</v>
      </c>
      <c r="C51" s="30" t="s">
        <v>1687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1570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1848</v>
      </c>
      <c r="B54" s="2" t="s">
        <v>1551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1848</v>
      </c>
      <c r="B55" s="2" t="s">
        <v>1571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1847</v>
      </c>
      <c r="B58" s="2" t="s">
        <v>1550</v>
      </c>
      <c r="C58" s="30" t="s">
        <v>2649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1847</v>
      </c>
      <c r="B59" s="2" t="s">
        <v>1569</v>
      </c>
      <c r="C59" s="3" t="s">
        <v>1169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2279</v>
      </c>
      <c r="D60" s="24"/>
      <c r="E60" s="41"/>
      <c r="F60" s="41">
        <f>SUM(F4:F59)</f>
        <v>1070720</v>
      </c>
    </row>
    <row r="61" spans="1:7" x14ac:dyDescent="0.25">
      <c r="A61" s="18" t="s">
        <v>2102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2103</v>
      </c>
      <c r="B64" s="2" t="s">
        <v>2629</v>
      </c>
      <c r="C64" s="3" t="s">
        <v>1146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2104</v>
      </c>
      <c r="B65" s="2" t="s">
        <v>1589</v>
      </c>
      <c r="C65" s="4" t="s">
        <v>1147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2105</v>
      </c>
      <c r="B66" s="2" t="s">
        <v>1590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2106</v>
      </c>
      <c r="B67" s="2" t="s">
        <v>2582</v>
      </c>
      <c r="C67" s="176" t="s">
        <v>2107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2108</v>
      </c>
      <c r="B68" s="2" t="s">
        <v>1591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2109</v>
      </c>
      <c r="B69" s="2" t="s">
        <v>2729</v>
      </c>
      <c r="C69" s="30" t="s">
        <v>1998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2110</v>
      </c>
      <c r="B70" s="2" t="s">
        <v>1568</v>
      </c>
      <c r="C70" s="4" t="s">
        <v>1139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2111</v>
      </c>
      <c r="B72" s="2" t="s">
        <v>1588</v>
      </c>
      <c r="C72" s="3" t="s">
        <v>2112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589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2113</v>
      </c>
      <c r="B75" s="175" t="s">
        <v>2716</v>
      </c>
      <c r="C75" s="31" t="s">
        <v>2114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2115</v>
      </c>
      <c r="B76" s="2" t="s">
        <v>1592</v>
      </c>
      <c r="C76" s="31" t="s">
        <v>2116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2117</v>
      </c>
      <c r="B77" s="175" t="s">
        <v>2717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2118</v>
      </c>
      <c r="B78" s="2" t="s">
        <v>1636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2121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2122</v>
      </c>
      <c r="B81" s="175" t="s">
        <v>2718</v>
      </c>
      <c r="C81" s="30" t="s">
        <v>1140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2123</v>
      </c>
      <c r="B82" s="176" t="s">
        <v>2515</v>
      </c>
      <c r="C82" s="3" t="s">
        <v>1156</v>
      </c>
      <c r="D82" s="4">
        <v>1</v>
      </c>
      <c r="E82" s="25"/>
      <c r="F82" s="108">
        <f t="shared" ref="F82:F84" si="5">E82*D82</f>
        <v>0</v>
      </c>
    </row>
    <row r="83" spans="1:6" ht="30" x14ac:dyDescent="0.25">
      <c r="A83" s="174" t="s">
        <v>2124</v>
      </c>
      <c r="B83" s="175" t="s">
        <v>2719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 x14ac:dyDescent="0.25">
      <c r="A84" s="1" t="s">
        <v>2125</v>
      </c>
      <c r="B84" s="175" t="s">
        <v>2725</v>
      </c>
      <c r="C84" s="3" t="s">
        <v>1158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2126</v>
      </c>
      <c r="B85" s="2" t="s">
        <v>1688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2119</v>
      </c>
      <c r="B87" s="176" t="s">
        <v>2515</v>
      </c>
      <c r="C87" s="3" t="s">
        <v>1155</v>
      </c>
      <c r="D87" s="4">
        <v>1</v>
      </c>
      <c r="E87" s="65"/>
      <c r="F87" s="108">
        <f t="shared" si="4"/>
        <v>0</v>
      </c>
    </row>
    <row r="88" spans="1:6" x14ac:dyDescent="0.25">
      <c r="A88" s="1" t="s">
        <v>2120</v>
      </c>
      <c r="B88" s="2" t="s">
        <v>2731</v>
      </c>
      <c r="C88" s="3" t="s">
        <v>1157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2720</v>
      </c>
      <c r="B89" s="176" t="s">
        <v>2515</v>
      </c>
      <c r="C89" s="178" t="s">
        <v>2127</v>
      </c>
      <c r="D89" s="176">
        <v>1</v>
      </c>
      <c r="E89" s="181"/>
      <c r="F89" s="177">
        <f t="shared" si="4"/>
        <v>0</v>
      </c>
    </row>
    <row r="90" spans="1:6" x14ac:dyDescent="0.25">
      <c r="A90" s="24" t="s">
        <v>2128</v>
      </c>
      <c r="B90" s="2" t="s">
        <v>1635</v>
      </c>
      <c r="C90" s="31" t="s">
        <v>690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2129</v>
      </c>
      <c r="B91" s="2" t="s">
        <v>2741</v>
      </c>
      <c r="C91" s="144" t="s">
        <v>1779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2130</v>
      </c>
      <c r="B92" s="2" t="s">
        <v>2742</v>
      </c>
      <c r="C92" s="144" t="s">
        <v>1780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589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2131</v>
      </c>
      <c r="B95" s="2" t="s">
        <v>1611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2133</v>
      </c>
      <c r="B96" s="2" t="s">
        <v>2630</v>
      </c>
      <c r="C96" s="31" t="s">
        <v>2132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2134</v>
      </c>
      <c r="B97" s="2" t="s">
        <v>1634</v>
      </c>
      <c r="C97" s="31" t="s">
        <v>2135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2136</v>
      </c>
      <c r="B98" s="2" t="s">
        <v>1613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2137</v>
      </c>
      <c r="B99" s="2" t="s">
        <v>1616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2138</v>
      </c>
      <c r="B100" s="2" t="s">
        <v>1617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2140</v>
      </c>
      <c r="B101" s="2" t="s">
        <v>1618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2141</v>
      </c>
      <c r="B102" s="175" t="s">
        <v>2721</v>
      </c>
      <c r="C102" s="178" t="s">
        <v>2139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2142</v>
      </c>
      <c r="B103" s="2" t="s">
        <v>2615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2143</v>
      </c>
      <c r="B104" s="2" t="s">
        <v>1621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2144</v>
      </c>
      <c r="B105" s="2" t="s">
        <v>1622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2145</v>
      </c>
      <c r="B106" s="2" t="s">
        <v>1632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2146</v>
      </c>
      <c r="B107" s="2" t="s">
        <v>1633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2147</v>
      </c>
      <c r="B108" s="2" t="s">
        <v>2765</v>
      </c>
      <c r="C108" s="144" t="s">
        <v>1153</v>
      </c>
      <c r="D108" s="4">
        <v>1</v>
      </c>
      <c r="E108" s="65">
        <v>115000</v>
      </c>
      <c r="F108" s="108">
        <f t="shared" si="7"/>
        <v>115000</v>
      </c>
    </row>
    <row r="109" spans="1:6" x14ac:dyDescent="0.25">
      <c r="A109" s="24" t="s">
        <v>2148</v>
      </c>
      <c r="B109" s="2" t="s">
        <v>1637</v>
      </c>
      <c r="C109" s="31" t="s">
        <v>1141</v>
      </c>
      <c r="D109" s="31">
        <v>3</v>
      </c>
      <c r="E109" s="108">
        <v>7700</v>
      </c>
      <c r="F109" s="108">
        <f t="shared" si="7"/>
        <v>23100</v>
      </c>
    </row>
    <row r="110" spans="1:6" x14ac:dyDescent="0.25">
      <c r="A110" s="174" t="s">
        <v>2149</v>
      </c>
      <c r="B110" s="2" t="s">
        <v>2583</v>
      </c>
      <c r="C110" s="176" t="s">
        <v>2153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2150</v>
      </c>
      <c r="B111" s="2" t="s">
        <v>1564</v>
      </c>
      <c r="C111" s="176" t="s">
        <v>2154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2151</v>
      </c>
      <c r="B112" s="2" t="s">
        <v>2616</v>
      </c>
      <c r="C112" s="176" t="s">
        <v>2155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2152</v>
      </c>
      <c r="B113" s="175" t="s">
        <v>2722</v>
      </c>
      <c r="C113" s="176" t="s">
        <v>2156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2157</v>
      </c>
      <c r="B114" s="2" t="s">
        <v>1619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2158</v>
      </c>
      <c r="B115" s="2" t="s">
        <v>1594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2159</v>
      </c>
      <c r="B116" s="182" t="s">
        <v>2160</v>
      </c>
      <c r="C116" s="183" t="s">
        <v>2161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2169</v>
      </c>
      <c r="B117" s="182" t="s">
        <v>2617</v>
      </c>
      <c r="C117" s="31" t="s">
        <v>2162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2165</v>
      </c>
      <c r="B118" s="182" t="s">
        <v>2163</v>
      </c>
      <c r="C118" s="176" t="s">
        <v>2166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2167</v>
      </c>
      <c r="B119" s="175" t="s">
        <v>2164</v>
      </c>
      <c r="C119" s="176" t="s">
        <v>2168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2170</v>
      </c>
      <c r="B120" s="2" t="s">
        <v>1595</v>
      </c>
      <c r="C120" s="30" t="s">
        <v>2171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2172</v>
      </c>
      <c r="B121" s="175" t="s">
        <v>2173</v>
      </c>
      <c r="C121" s="178" t="s">
        <v>2174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2175</v>
      </c>
      <c r="B122" s="175" t="s">
        <v>2588</v>
      </c>
      <c r="C122" s="178" t="s">
        <v>2176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2177</v>
      </c>
      <c r="B123" s="2" t="s">
        <v>1596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2178</v>
      </c>
      <c r="B124" s="2" t="s">
        <v>1597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2179</v>
      </c>
      <c r="B125" s="2" t="s">
        <v>1599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2180</v>
      </c>
      <c r="B126" s="2" t="s">
        <v>1600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2181</v>
      </c>
      <c r="B127" s="2" t="s">
        <v>1601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2182</v>
      </c>
      <c r="B128" s="2" t="s">
        <v>1602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2183</v>
      </c>
      <c r="B129" s="2" t="s">
        <v>1603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2184</v>
      </c>
      <c r="B130" s="2" t="s">
        <v>1604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2185</v>
      </c>
      <c r="B131" s="2" t="s">
        <v>1605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2186</v>
      </c>
      <c r="B132" s="2" t="s">
        <v>1608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2189</v>
      </c>
      <c r="B133" s="2" t="s">
        <v>1638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2190</v>
      </c>
      <c r="B134" s="2" t="s">
        <v>1639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2191</v>
      </c>
      <c r="B135" s="2" t="s">
        <v>1647</v>
      </c>
      <c r="C135" s="4" t="s">
        <v>1154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2187</v>
      </c>
      <c r="B136" s="2" t="s">
        <v>2584</v>
      </c>
      <c r="C136" s="176" t="s">
        <v>2188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2193</v>
      </c>
      <c r="B137" s="2" t="s">
        <v>1625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2194</v>
      </c>
      <c r="B138" s="2" t="s">
        <v>1614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2195</v>
      </c>
      <c r="B139" s="2" t="s">
        <v>1593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2196</v>
      </c>
      <c r="B140" s="2" t="s">
        <v>1608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2197</v>
      </c>
      <c r="B141" s="2" t="s">
        <v>2585</v>
      </c>
      <c r="C141" s="31" t="s">
        <v>2192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2198</v>
      </c>
      <c r="B142" s="2" t="s">
        <v>1645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2199</v>
      </c>
      <c r="B143" s="2" t="s">
        <v>1823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2200</v>
      </c>
      <c r="B144" s="2" t="s">
        <v>1620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2201</v>
      </c>
      <c r="B145" s="2" t="s">
        <v>1610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2202</v>
      </c>
      <c r="B146" s="2" t="s">
        <v>1646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2203</v>
      </c>
      <c r="B148" s="175" t="s">
        <v>1606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2206</v>
      </c>
      <c r="B149" s="2" t="s">
        <v>1641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 x14ac:dyDescent="0.25">
      <c r="A150" s="24" t="s">
        <v>2207</v>
      </c>
      <c r="B150" s="2" t="s">
        <v>1642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2208</v>
      </c>
      <c r="B151" s="2" t="s">
        <v>1643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2209</v>
      </c>
      <c r="B152" s="2" t="s">
        <v>1644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2210</v>
      </c>
      <c r="B153" s="2" t="s">
        <v>1629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2211</v>
      </c>
      <c r="B154" s="2" t="s">
        <v>1630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2212</v>
      </c>
      <c r="B155" s="2" t="s">
        <v>1631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2213</v>
      </c>
      <c r="B156" s="2" t="s">
        <v>1587</v>
      </c>
      <c r="C156" s="4" t="s">
        <v>1145</v>
      </c>
      <c r="D156" s="4">
        <v>15</v>
      </c>
      <c r="E156" s="108">
        <v>1500</v>
      </c>
      <c r="F156" s="108">
        <f>D156*E156</f>
        <v>22500</v>
      </c>
    </row>
    <row r="157" spans="1:6" x14ac:dyDescent="0.25">
      <c r="A157" s="24" t="s">
        <v>2214</v>
      </c>
      <c r="B157" s="2" t="s">
        <v>1607</v>
      </c>
      <c r="C157" s="31" t="s">
        <v>1783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2204</v>
      </c>
      <c r="B158" s="2" t="s">
        <v>2540</v>
      </c>
      <c r="C158" s="31" t="s">
        <v>2205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2215</v>
      </c>
      <c r="B159" s="2" t="s">
        <v>1640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2216</v>
      </c>
      <c r="B160" s="2" t="s">
        <v>1609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2217</v>
      </c>
      <c r="B161" s="2" t="s">
        <v>1612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2614</v>
      </c>
      <c r="B162" s="2" t="s">
        <v>1615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2218</v>
      </c>
      <c r="B163" s="175" t="s">
        <v>1623</v>
      </c>
      <c r="C163" s="176" t="s">
        <v>2219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2220</v>
      </c>
      <c r="B164" s="176" t="s">
        <v>2515</v>
      </c>
      <c r="C164" s="176" t="s">
        <v>2221</v>
      </c>
      <c r="D164" s="176"/>
      <c r="E164" s="177"/>
      <c r="F164" s="177"/>
    </row>
    <row r="165" spans="1:6" x14ac:dyDescent="0.25">
      <c r="A165" s="24" t="s">
        <v>2237</v>
      </c>
      <c r="B165" s="2" t="s">
        <v>1628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 x14ac:dyDescent="0.25">
      <c r="A166" s="24" t="s">
        <v>2238</v>
      </c>
      <c r="B166" s="2" t="s">
        <v>1841</v>
      </c>
      <c r="C166" s="31" t="s">
        <v>2222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2239</v>
      </c>
      <c r="B167" s="2" t="s">
        <v>1598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2240</v>
      </c>
      <c r="B168" s="2" t="s">
        <v>1626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2241</v>
      </c>
      <c r="B169" s="2" t="s">
        <v>1627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2242</v>
      </c>
      <c r="B170" s="2" t="s">
        <v>1624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2223</v>
      </c>
      <c r="B171" s="2" t="s">
        <v>2586</v>
      </c>
      <c r="C171" s="178" t="s">
        <v>2224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2225</v>
      </c>
      <c r="B172" s="2" t="s">
        <v>2591</v>
      </c>
      <c r="C172" s="176" t="s">
        <v>2226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2227</v>
      </c>
      <c r="B173" s="2" t="s">
        <v>2590</v>
      </c>
      <c r="C173" s="176" t="s">
        <v>2228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2229</v>
      </c>
      <c r="B174" s="176" t="s">
        <v>2515</v>
      </c>
      <c r="C174" s="176" t="s">
        <v>2230</v>
      </c>
      <c r="D174" s="176"/>
      <c r="E174" s="177"/>
      <c r="F174" s="108"/>
    </row>
    <row r="175" spans="1:6" x14ac:dyDescent="0.25">
      <c r="A175" s="174" t="s">
        <v>2231</v>
      </c>
      <c r="B175" s="176" t="s">
        <v>2515</v>
      </c>
      <c r="C175" s="176" t="s">
        <v>2232</v>
      </c>
      <c r="D175" s="176"/>
      <c r="E175" s="177"/>
      <c r="F175" s="108"/>
    </row>
    <row r="176" spans="1:6" x14ac:dyDescent="0.25">
      <c r="A176" s="174" t="s">
        <v>2233</v>
      </c>
      <c r="B176" s="176" t="s">
        <v>2515</v>
      </c>
      <c r="C176" s="176" t="s">
        <v>2234</v>
      </c>
      <c r="D176" s="176"/>
      <c r="E176" s="177"/>
      <c r="F176" s="108"/>
    </row>
    <row r="177" spans="1:7" x14ac:dyDescent="0.25">
      <c r="A177" s="174" t="s">
        <v>2235</v>
      </c>
      <c r="B177" s="2" t="s">
        <v>2587</v>
      </c>
      <c r="C177" s="176" t="s">
        <v>2236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2650</v>
      </c>
      <c r="C180" s="117" t="s">
        <v>2243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1848</v>
      </c>
      <c r="B182" s="176" t="s">
        <v>2515</v>
      </c>
      <c r="C182" s="30" t="s">
        <v>2245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1847</v>
      </c>
      <c r="B185" s="176" t="s">
        <v>2515</v>
      </c>
      <c r="C185" s="3" t="s">
        <v>2244</v>
      </c>
      <c r="D185" s="114">
        <v>1</v>
      </c>
      <c r="E185" s="114"/>
      <c r="F185" s="108"/>
    </row>
    <row r="186" spans="1:7" x14ac:dyDescent="0.25">
      <c r="B186" s="125"/>
      <c r="C186" s="124" t="s">
        <v>2278</v>
      </c>
      <c r="D186" s="31"/>
      <c r="E186" s="39"/>
      <c r="F186" s="41">
        <f>SUM(F62:F185)</f>
        <v>2836800</v>
      </c>
    </row>
    <row r="187" spans="1:7" ht="27.75" customHeight="1" x14ac:dyDescent="0.25">
      <c r="A187" s="148" t="s">
        <v>2246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2247</v>
      </c>
      <c r="B190" s="176" t="s">
        <v>2515</v>
      </c>
      <c r="C190" s="3" t="s">
        <v>2248</v>
      </c>
      <c r="D190" s="114">
        <v>1</v>
      </c>
      <c r="E190" s="181"/>
      <c r="F190" s="108"/>
    </row>
    <row r="191" spans="1:7" x14ac:dyDescent="0.25">
      <c r="A191" s="24" t="s">
        <v>530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2249</v>
      </c>
      <c r="B193" s="175" t="s">
        <v>2543</v>
      </c>
      <c r="C193" s="185" t="s">
        <v>2250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2251</v>
      </c>
      <c r="B194" s="175" t="s">
        <v>2618</v>
      </c>
      <c r="C194" s="185" t="s">
        <v>2252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2253</v>
      </c>
      <c r="B195" s="175" t="s">
        <v>2651</v>
      </c>
      <c r="C195" s="185" t="s">
        <v>2254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2255</v>
      </c>
      <c r="B196" s="175" t="s">
        <v>1713</v>
      </c>
      <c r="C196" s="185" t="s">
        <v>2256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2257</v>
      </c>
      <c r="B197" s="175" t="s">
        <v>1714</v>
      </c>
      <c r="C197" s="185" t="s">
        <v>2258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2259</v>
      </c>
      <c r="B198" s="175" t="s">
        <v>2754</v>
      </c>
      <c r="C198" s="185" t="s">
        <v>2260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2261</v>
      </c>
      <c r="B199" s="175" t="s">
        <v>2755</v>
      </c>
      <c r="C199" s="185" t="s">
        <v>2756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2262</v>
      </c>
      <c r="B200" s="175" t="s">
        <v>2757</v>
      </c>
      <c r="C200" s="185" t="s">
        <v>2263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2652</v>
      </c>
      <c r="B202" s="176" t="s">
        <v>2515</v>
      </c>
      <c r="C202" s="186" t="s">
        <v>2760</v>
      </c>
      <c r="D202" s="176"/>
      <c r="E202" s="177"/>
      <c r="F202" s="108">
        <f t="shared" si="17"/>
        <v>0</v>
      </c>
    </row>
    <row r="203" spans="1:6" ht="60" x14ac:dyDescent="0.25">
      <c r="A203" s="174" t="s">
        <v>2653</v>
      </c>
      <c r="B203" s="176" t="s">
        <v>2515</v>
      </c>
      <c r="C203" s="183" t="s">
        <v>2264</v>
      </c>
      <c r="D203" s="176"/>
      <c r="E203" s="177"/>
      <c r="F203" s="108">
        <f t="shared" si="17"/>
        <v>0</v>
      </c>
    </row>
    <row r="204" spans="1:6" ht="45" x14ac:dyDescent="0.25">
      <c r="A204" s="174" t="s">
        <v>2654</v>
      </c>
      <c r="B204" s="176" t="s">
        <v>2515</v>
      </c>
      <c r="C204" s="183" t="s">
        <v>2265</v>
      </c>
      <c r="D204" s="176"/>
      <c r="E204" s="177"/>
      <c r="F204" s="108">
        <f t="shared" si="17"/>
        <v>0</v>
      </c>
    </row>
    <row r="205" spans="1:6" x14ac:dyDescent="0.25">
      <c r="A205" s="174" t="s">
        <v>2655</v>
      </c>
      <c r="B205" s="175" t="s">
        <v>2759</v>
      </c>
      <c r="C205" s="186" t="s">
        <v>2763</v>
      </c>
      <c r="D205" s="176">
        <v>1</v>
      </c>
      <c r="E205" s="177">
        <v>135000</v>
      </c>
      <c r="F205" s="108">
        <f t="shared" si="17"/>
        <v>135000</v>
      </c>
    </row>
    <row r="206" spans="1:6" x14ac:dyDescent="0.25">
      <c r="A206" s="174" t="s">
        <v>2656</v>
      </c>
      <c r="B206" s="175" t="s">
        <v>2762</v>
      </c>
      <c r="C206" s="186" t="s">
        <v>2761</v>
      </c>
      <c r="D206" s="176">
        <v>1</v>
      </c>
      <c r="E206" s="177">
        <v>55000</v>
      </c>
      <c r="F206" s="108">
        <f t="shared" si="17"/>
        <v>55000</v>
      </c>
    </row>
    <row r="207" spans="1:6" ht="75" x14ac:dyDescent="0.25">
      <c r="A207" s="174" t="s">
        <v>2657</v>
      </c>
      <c r="B207" s="175" t="s">
        <v>2544</v>
      </c>
      <c r="C207" s="186" t="s">
        <v>1171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2658</v>
      </c>
      <c r="B208" s="175" t="s">
        <v>2672</v>
      </c>
      <c r="C208" s="186" t="s">
        <v>2545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2659</v>
      </c>
      <c r="B209" s="176" t="s">
        <v>2515</v>
      </c>
      <c r="C209" s="186" t="s">
        <v>2546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2660</v>
      </c>
      <c r="B210" s="176" t="s">
        <v>2515</v>
      </c>
      <c r="C210" s="183" t="s">
        <v>2266</v>
      </c>
      <c r="D210" s="176"/>
      <c r="E210" s="177"/>
      <c r="F210" s="108"/>
    </row>
    <row r="211" spans="1:6" ht="30" x14ac:dyDescent="0.25">
      <c r="A211" s="174" t="s">
        <v>2661</v>
      </c>
      <c r="B211" s="176" t="s">
        <v>2515</v>
      </c>
      <c r="C211" s="186" t="s">
        <v>2267</v>
      </c>
      <c r="D211" s="176"/>
      <c r="E211" s="177"/>
      <c r="F211" s="108"/>
    </row>
    <row r="212" spans="1:6" ht="75" x14ac:dyDescent="0.25">
      <c r="A212" s="174" t="s">
        <v>2662</v>
      </c>
      <c r="B212" s="175" t="s">
        <v>2547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2663</v>
      </c>
      <c r="B213" s="176" t="s">
        <v>2515</v>
      </c>
      <c r="C213" s="183" t="s">
        <v>2268</v>
      </c>
      <c r="D213" s="176"/>
      <c r="E213" s="177"/>
      <c r="F213" s="108">
        <f t="shared" si="17"/>
        <v>0</v>
      </c>
    </row>
    <row r="214" spans="1:6" ht="30" x14ac:dyDescent="0.25">
      <c r="A214" s="217" t="s">
        <v>2664</v>
      </c>
      <c r="B214" s="175" t="s">
        <v>2674</v>
      </c>
      <c r="C214" s="186" t="s">
        <v>2673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2665</v>
      </c>
      <c r="B215" s="176" t="s">
        <v>2515</v>
      </c>
      <c r="C215" s="183" t="s">
        <v>2269</v>
      </c>
      <c r="D215" s="176"/>
      <c r="E215" s="177"/>
      <c r="F215" s="108">
        <f t="shared" si="17"/>
        <v>0</v>
      </c>
    </row>
    <row r="216" spans="1:6" ht="45" x14ac:dyDescent="0.25">
      <c r="A216" s="217" t="s">
        <v>2666</v>
      </c>
      <c r="B216" s="176" t="s">
        <v>2515</v>
      </c>
      <c r="C216" s="186" t="s">
        <v>2270</v>
      </c>
      <c r="D216" s="176"/>
      <c r="E216" s="177"/>
      <c r="F216" s="108">
        <f t="shared" si="17"/>
        <v>0</v>
      </c>
    </row>
    <row r="217" spans="1:6" ht="45" x14ac:dyDescent="0.25">
      <c r="A217" s="217" t="s">
        <v>2667</v>
      </c>
      <c r="B217" s="176" t="s">
        <v>2515</v>
      </c>
      <c r="C217" s="186" t="s">
        <v>2271</v>
      </c>
      <c r="D217" s="176"/>
      <c r="E217" s="177"/>
      <c r="F217" s="108">
        <f t="shared" si="17"/>
        <v>0</v>
      </c>
    </row>
    <row r="218" spans="1:6" ht="30" x14ac:dyDescent="0.25">
      <c r="A218" s="217" t="s">
        <v>2668</v>
      </c>
      <c r="B218" s="176" t="s">
        <v>2515</v>
      </c>
      <c r="C218" s="186" t="s">
        <v>2272</v>
      </c>
      <c r="D218" s="176"/>
      <c r="E218" s="181"/>
      <c r="F218" s="108">
        <f t="shared" si="17"/>
        <v>0</v>
      </c>
    </row>
    <row r="219" spans="1:6" x14ac:dyDescent="0.25">
      <c r="A219" s="217" t="s">
        <v>2669</v>
      </c>
      <c r="B219" s="182" t="s">
        <v>1793</v>
      </c>
      <c r="C219" s="186" t="s">
        <v>1785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2727</v>
      </c>
      <c r="B220" s="182" t="s">
        <v>2726</v>
      </c>
      <c r="C220" s="186" t="s">
        <v>2273</v>
      </c>
      <c r="D220" s="176"/>
      <c r="E220" s="181">
        <v>1700</v>
      </c>
      <c r="F220" s="108">
        <f t="shared" si="17"/>
        <v>0</v>
      </c>
    </row>
    <row r="221" spans="1:6" x14ac:dyDescent="0.25">
      <c r="A221" s="217" t="s">
        <v>2670</v>
      </c>
      <c r="B221" s="182" t="s">
        <v>1794</v>
      </c>
      <c r="C221" s="186" t="s">
        <v>1784</v>
      </c>
      <c r="D221" s="176">
        <v>1</v>
      </c>
      <c r="E221" s="181">
        <v>115000</v>
      </c>
      <c r="F221" s="108">
        <f t="shared" si="17"/>
        <v>115000</v>
      </c>
    </row>
    <row r="222" spans="1:6" ht="30" x14ac:dyDescent="0.25">
      <c r="A222" s="217" t="s">
        <v>2671</v>
      </c>
      <c r="B222" s="182" t="s">
        <v>2619</v>
      </c>
      <c r="C222" s="186" t="s">
        <v>2548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2515</v>
      </c>
      <c r="C225" s="117" t="s">
        <v>2274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1848</v>
      </c>
      <c r="B227" s="176" t="s">
        <v>2515</v>
      </c>
      <c r="C227" s="30" t="s">
        <v>2275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1847</v>
      </c>
      <c r="B230" s="176" t="s">
        <v>2515</v>
      </c>
      <c r="C230" s="3" t="s">
        <v>2276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2280</v>
      </c>
      <c r="D231" s="31"/>
      <c r="E231" s="39"/>
      <c r="F231" s="41">
        <f>SUM(F188:F230)</f>
        <v>4955600</v>
      </c>
    </row>
    <row r="232" spans="1:6" ht="27.75" customHeight="1" x14ac:dyDescent="0.25">
      <c r="A232" s="148" t="s">
        <v>2277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2281</v>
      </c>
      <c r="B234" s="175" t="s">
        <v>2676</v>
      </c>
      <c r="C234" s="185" t="s">
        <v>2282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2283</v>
      </c>
      <c r="B235" s="175" t="s">
        <v>2677</v>
      </c>
      <c r="C235" s="185" t="s">
        <v>2284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2285</v>
      </c>
      <c r="B236" s="176" t="s">
        <v>2515</v>
      </c>
      <c r="C236" s="178" t="s">
        <v>2286</v>
      </c>
      <c r="D236" s="176"/>
      <c r="E236" s="218" t="s">
        <v>2715</v>
      </c>
      <c r="F236" s="108"/>
    </row>
    <row r="237" spans="1:6" ht="45" x14ac:dyDescent="0.25">
      <c r="A237" s="174" t="s">
        <v>2287</v>
      </c>
      <c r="B237" s="176" t="s">
        <v>2515</v>
      </c>
      <c r="C237" s="178" t="s">
        <v>2288</v>
      </c>
      <c r="D237" s="176"/>
      <c r="E237" s="218" t="s">
        <v>2715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2290</v>
      </c>
      <c r="B239" s="175" t="s">
        <v>2679</v>
      </c>
      <c r="C239" s="178" t="s">
        <v>2291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2292</v>
      </c>
      <c r="B240" s="175" t="s">
        <v>2680</v>
      </c>
      <c r="C240" s="178" t="s">
        <v>2293</v>
      </c>
      <c r="D240" s="176">
        <v>1</v>
      </c>
      <c r="E240" s="181">
        <v>275000</v>
      </c>
      <c r="F240" s="108">
        <f t="shared" si="20"/>
        <v>275000</v>
      </c>
    </row>
    <row r="241" spans="1:6" ht="45" x14ac:dyDescent="0.25">
      <c r="A241" s="174" t="s">
        <v>2294</v>
      </c>
      <c r="B241" s="175" t="s">
        <v>2681</v>
      </c>
      <c r="C241" s="178" t="s">
        <v>1181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2295</v>
      </c>
      <c r="B242" s="175" t="s">
        <v>2682</v>
      </c>
      <c r="C242" s="178" t="s">
        <v>2296</v>
      </c>
      <c r="D242" s="176">
        <v>3</v>
      </c>
      <c r="E242" s="181">
        <v>143000</v>
      </c>
      <c r="F242" s="108">
        <f t="shared" si="20"/>
        <v>429000</v>
      </c>
    </row>
    <row r="243" spans="1:6" x14ac:dyDescent="0.25">
      <c r="A243" s="174" t="s">
        <v>2297</v>
      </c>
      <c r="B243" s="175" t="s">
        <v>2683</v>
      </c>
      <c r="C243" s="178" t="s">
        <v>2298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2299</v>
      </c>
      <c r="B244" s="175" t="s">
        <v>2684</v>
      </c>
      <c r="C244" s="178" t="s">
        <v>1182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2300</v>
      </c>
      <c r="B245" s="175" t="s">
        <v>2685</v>
      </c>
      <c r="C245" s="178" t="s">
        <v>1183</v>
      </c>
      <c r="D245" s="176">
        <v>1</v>
      </c>
      <c r="E245" s="181">
        <v>148000</v>
      </c>
      <c r="F245" s="108">
        <f t="shared" si="20"/>
        <v>148000</v>
      </c>
    </row>
    <row r="246" spans="1:6" x14ac:dyDescent="0.25">
      <c r="A246" s="174" t="s">
        <v>2301</v>
      </c>
      <c r="B246" s="175" t="s">
        <v>2686</v>
      </c>
      <c r="C246" s="178" t="s">
        <v>2302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2303</v>
      </c>
      <c r="B247" s="175" t="s">
        <v>2687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2304</v>
      </c>
      <c r="B248" s="175" t="s">
        <v>2688</v>
      </c>
      <c r="C248" s="178" t="s">
        <v>2305</v>
      </c>
      <c r="D248" s="176">
        <v>1</v>
      </c>
      <c r="E248" s="181">
        <v>104000</v>
      </c>
      <c r="F248" s="108">
        <f t="shared" si="20"/>
        <v>104000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2515</v>
      </c>
      <c r="C251" s="117" t="s">
        <v>2306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1848</v>
      </c>
      <c r="B253" s="176" t="s">
        <v>2515</v>
      </c>
      <c r="C253" s="30" t="s">
        <v>2307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1847</v>
      </c>
      <c r="B256" s="176" t="s">
        <v>2515</v>
      </c>
      <c r="C256" s="3" t="s">
        <v>2308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2289</v>
      </c>
      <c r="D257" s="24"/>
      <c r="E257" s="24"/>
      <c r="F257" s="41">
        <f>SUM(F233:F256)</f>
        <v>2247400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1698</v>
      </c>
      <c r="B2" s="85"/>
      <c r="C2" s="86"/>
      <c r="D2" s="93" t="s">
        <v>726</v>
      </c>
      <c r="E2" s="94" t="s">
        <v>1699</v>
      </c>
      <c r="F2" s="93" t="s">
        <v>1700</v>
      </c>
    </row>
    <row r="3" spans="1:6" ht="16.5" customHeight="1" x14ac:dyDescent="0.25">
      <c r="A3" s="87" t="s">
        <v>889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1846</v>
      </c>
      <c r="B5" s="67" t="s">
        <v>1261</v>
      </c>
      <c r="C5" s="190" t="s">
        <v>2574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895</v>
      </c>
      <c r="B6" s="67" t="s">
        <v>1258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896</v>
      </c>
      <c r="B7" s="67" t="s">
        <v>1259</v>
      </c>
      <c r="C7" s="190" t="s">
        <v>891</v>
      </c>
      <c r="D7" s="176">
        <v>1</v>
      </c>
      <c r="E7" s="188">
        <v>10000</v>
      </c>
      <c r="F7" s="193">
        <f t="shared" si="0"/>
        <v>10000</v>
      </c>
    </row>
    <row r="8" spans="1:6" x14ac:dyDescent="0.25">
      <c r="A8" s="43" t="s">
        <v>897</v>
      </c>
      <c r="B8" s="67" t="s">
        <v>1260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898</v>
      </c>
      <c r="B9" s="67" t="s">
        <v>1749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899</v>
      </c>
      <c r="B10" s="67"/>
      <c r="C10" s="190" t="s">
        <v>894</v>
      </c>
      <c r="D10" s="176"/>
      <c r="E10" s="176"/>
      <c r="F10" s="176"/>
    </row>
    <row r="11" spans="1:6" x14ac:dyDescent="0.25">
      <c r="A11" s="43" t="s">
        <v>900</v>
      </c>
      <c r="B11" s="67"/>
      <c r="C11" s="190" t="s">
        <v>910</v>
      </c>
      <c r="D11" s="176"/>
      <c r="E11" s="176"/>
      <c r="F11" s="176"/>
    </row>
    <row r="12" spans="1:6" x14ac:dyDescent="0.25">
      <c r="A12" s="89"/>
      <c r="B12" s="67"/>
      <c r="C12" s="192" t="s">
        <v>887</v>
      </c>
      <c r="D12" s="176"/>
      <c r="E12" s="194"/>
      <c r="F12" s="195">
        <f>SUM(F3:F11)</f>
        <v>1284600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18"/>
  <sheetViews>
    <sheetView zoomScaleNormal="100" workbookViewId="0">
      <pane xSplit="4" ySplit="2" topLeftCell="G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2309</v>
      </c>
      <c r="B2" s="19"/>
      <c r="C2" s="76"/>
      <c r="D2" s="21" t="s">
        <v>726</v>
      </c>
      <c r="E2" s="94" t="s">
        <v>1699</v>
      </c>
      <c r="F2" s="93" t="s">
        <v>1700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2310</v>
      </c>
      <c r="B5" s="2" t="s">
        <v>1648</v>
      </c>
      <c r="C5" s="30" t="s">
        <v>708</v>
      </c>
      <c r="D5" s="31">
        <v>1</v>
      </c>
      <c r="E5" s="101">
        <v>19000</v>
      </c>
      <c r="F5" s="101">
        <f t="shared" ref="F5:F43" si="0">E5*D5</f>
        <v>19000</v>
      </c>
    </row>
    <row r="6" spans="1:7" x14ac:dyDescent="0.25">
      <c r="A6" s="24" t="s">
        <v>2311</v>
      </c>
      <c r="B6" s="2" t="s">
        <v>1649</v>
      </c>
      <c r="C6" s="30" t="s">
        <v>709</v>
      </c>
      <c r="D6" s="31">
        <v>1</v>
      </c>
      <c r="E6" s="101">
        <v>14500</v>
      </c>
      <c r="F6" s="101">
        <f t="shared" si="0"/>
        <v>14500</v>
      </c>
    </row>
    <row r="7" spans="1:7" x14ac:dyDescent="0.25">
      <c r="A7" s="174" t="s">
        <v>2312</v>
      </c>
      <c r="B7" s="175" t="s">
        <v>1189</v>
      </c>
      <c r="C7" s="178" t="s">
        <v>807</v>
      </c>
      <c r="D7" s="176">
        <v>1</v>
      </c>
      <c r="E7" s="101">
        <v>9900</v>
      </c>
      <c r="F7" s="101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01"/>
    </row>
    <row r="9" spans="1:7" x14ac:dyDescent="0.25">
      <c r="A9" s="24" t="s">
        <v>11</v>
      </c>
      <c r="B9" s="2"/>
      <c r="C9" s="30"/>
      <c r="D9" s="31"/>
      <c r="E9" s="169"/>
      <c r="F9" s="169"/>
    </row>
    <row r="10" spans="1:7" ht="73.5" x14ac:dyDescent="0.25">
      <c r="A10" s="24" t="s">
        <v>2313</v>
      </c>
      <c r="B10" s="2" t="s">
        <v>2555</v>
      </c>
      <c r="C10" s="30" t="s">
        <v>2556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2314</v>
      </c>
      <c r="B11" s="2" t="s">
        <v>2492</v>
      </c>
      <c r="C11" s="30" t="s">
        <v>2315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2316</v>
      </c>
      <c r="B12" s="175" t="s">
        <v>2758</v>
      </c>
      <c r="C12" s="178" t="s">
        <v>2317</v>
      </c>
      <c r="D12" s="176">
        <v>3</v>
      </c>
      <c r="E12" s="179">
        <v>6900</v>
      </c>
      <c r="F12" s="179">
        <f t="shared" si="2"/>
        <v>20700</v>
      </c>
    </row>
    <row r="13" spans="1:7" x14ac:dyDescent="0.25">
      <c r="A13" s="24" t="s">
        <v>2319</v>
      </c>
      <c r="B13" s="2" t="s">
        <v>1654</v>
      </c>
      <c r="C13" s="30" t="s">
        <v>2318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2320</v>
      </c>
      <c r="B14" s="2" t="s">
        <v>2493</v>
      </c>
      <c r="C14" s="30" t="s">
        <v>2321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2322</v>
      </c>
      <c r="B15" s="2" t="s">
        <v>2724</v>
      </c>
      <c r="C15" s="30" t="s">
        <v>2743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2323</v>
      </c>
      <c r="B16" s="2" t="s">
        <v>1327</v>
      </c>
      <c r="C16" s="30" t="s">
        <v>2623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2324</v>
      </c>
      <c r="B17" s="2" t="s">
        <v>1746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2326</v>
      </c>
      <c r="B19" s="2" t="s">
        <v>2620</v>
      </c>
      <c r="C19" s="30" t="s">
        <v>2325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2327</v>
      </c>
      <c r="B20" s="2" t="s">
        <v>1424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2328</v>
      </c>
      <c r="B21" s="2" t="s">
        <v>1653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2329</v>
      </c>
      <c r="B22" s="2" t="s">
        <v>2621</v>
      </c>
      <c r="C22" s="178" t="s">
        <v>2622</v>
      </c>
      <c r="D22" s="176">
        <v>1</v>
      </c>
      <c r="E22" s="179">
        <v>440000</v>
      </c>
      <c r="F22" s="179">
        <f t="shared" si="0"/>
        <v>440000</v>
      </c>
    </row>
    <row r="23" spans="1:7" ht="30" x14ac:dyDescent="0.25">
      <c r="A23" s="1" t="s">
        <v>2330</v>
      </c>
      <c r="B23" s="2" t="s">
        <v>2581</v>
      </c>
      <c r="C23" s="3" t="s">
        <v>2331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3" t="s">
        <v>2332</v>
      </c>
      <c r="B24" s="234"/>
      <c r="C24" s="234"/>
      <c r="D24" s="234"/>
      <c r="E24" s="234"/>
      <c r="F24" s="235"/>
    </row>
    <row r="25" spans="1:7" x14ac:dyDescent="0.25">
      <c r="A25" s="174" t="s">
        <v>2333</v>
      </c>
      <c r="B25" s="176" t="s">
        <v>2515</v>
      </c>
      <c r="C25" s="178" t="s">
        <v>2334</v>
      </c>
      <c r="D25" s="176"/>
      <c r="E25" s="177"/>
      <c r="F25" s="177"/>
      <c r="G25" s="15"/>
    </row>
    <row r="26" spans="1:7" x14ac:dyDescent="0.25">
      <c r="A26" s="174" t="s">
        <v>2335</v>
      </c>
      <c r="B26" s="175" t="s">
        <v>2496</v>
      </c>
      <c r="C26" s="178" t="s">
        <v>2336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2337</v>
      </c>
      <c r="B27" s="175" t="s">
        <v>2606</v>
      </c>
      <c r="C27" s="178" t="s">
        <v>2624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2338</v>
      </c>
      <c r="B28" s="175" t="s">
        <v>2507</v>
      </c>
      <c r="C28" s="178" t="s">
        <v>2339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2340</v>
      </c>
      <c r="B29" s="175" t="s">
        <v>2501</v>
      </c>
      <c r="C29" s="178" t="s">
        <v>2341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2342</v>
      </c>
      <c r="B30" s="175" t="s">
        <v>2497</v>
      </c>
      <c r="C30" s="178" t="s">
        <v>2343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2344</v>
      </c>
      <c r="B31" s="175" t="s">
        <v>2506</v>
      </c>
      <c r="C31" s="178" t="s">
        <v>2345</v>
      </c>
      <c r="D31" s="176">
        <v>1</v>
      </c>
      <c r="E31" s="179">
        <v>780</v>
      </c>
      <c r="F31" s="179">
        <f t="shared" si="0"/>
        <v>780</v>
      </c>
      <c r="G31" s="15"/>
    </row>
    <row r="32" spans="1:7" x14ac:dyDescent="0.25">
      <c r="A32" s="174" t="s">
        <v>2346</v>
      </c>
      <c r="B32" s="175" t="s">
        <v>2494</v>
      </c>
      <c r="C32" s="178" t="s">
        <v>2347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2348</v>
      </c>
      <c r="B33" s="175" t="s">
        <v>2508</v>
      </c>
      <c r="C33" s="178" t="s">
        <v>2349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2350</v>
      </c>
      <c r="B34" s="175" t="s">
        <v>2498</v>
      </c>
      <c r="C34" s="178" t="s">
        <v>2351</v>
      </c>
      <c r="D34" s="176">
        <v>1</v>
      </c>
      <c r="E34" s="179">
        <v>1480</v>
      </c>
      <c r="F34" s="179">
        <f t="shared" si="0"/>
        <v>1480</v>
      </c>
      <c r="G34" s="15"/>
    </row>
    <row r="35" spans="1:7" x14ac:dyDescent="0.25">
      <c r="A35" s="174" t="s">
        <v>2352</v>
      </c>
      <c r="B35" s="175" t="s">
        <v>2499</v>
      </c>
      <c r="C35" s="178" t="s">
        <v>2353</v>
      </c>
      <c r="D35" s="176">
        <v>1</v>
      </c>
      <c r="E35" s="179">
        <v>650</v>
      </c>
      <c r="F35" s="179">
        <f t="shared" si="0"/>
        <v>650</v>
      </c>
      <c r="G35" s="15"/>
    </row>
    <row r="36" spans="1:7" x14ac:dyDescent="0.25">
      <c r="A36" s="174" t="s">
        <v>2354</v>
      </c>
      <c r="B36" s="175" t="s">
        <v>2502</v>
      </c>
      <c r="C36" s="178" t="s">
        <v>2355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2356</v>
      </c>
      <c r="B37" s="175" t="s">
        <v>2500</v>
      </c>
      <c r="C37" s="178" t="s">
        <v>2357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2358</v>
      </c>
      <c r="B38" s="175" t="s">
        <v>2509</v>
      </c>
      <c r="C38" s="178" t="s">
        <v>2359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2360</v>
      </c>
      <c r="B39" s="175" t="s">
        <v>2503</v>
      </c>
      <c r="C39" s="178" t="s">
        <v>2361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2362</v>
      </c>
      <c r="B40" s="175" t="s">
        <v>2504</v>
      </c>
      <c r="C40" s="178" t="s">
        <v>2363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2364</v>
      </c>
      <c r="B41" s="175" t="s">
        <v>2505</v>
      </c>
      <c r="C41" s="178" t="s">
        <v>2365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2366</v>
      </c>
      <c r="B42" s="175" t="s">
        <v>1488</v>
      </c>
      <c r="C42" s="178" t="s">
        <v>1100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2367</v>
      </c>
      <c r="B43" s="175" t="s">
        <v>2495</v>
      </c>
      <c r="C43" s="178" t="s">
        <v>2368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3" t="s">
        <v>2383</v>
      </c>
      <c r="B44" s="234"/>
      <c r="C44" s="234"/>
      <c r="D44" s="234"/>
      <c r="E44" s="234"/>
      <c r="F44" s="235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2369</v>
      </c>
      <c r="B46" s="175" t="s">
        <v>2676</v>
      </c>
      <c r="C46" s="185" t="s">
        <v>2282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2370</v>
      </c>
      <c r="B47" s="175" t="s">
        <v>2677</v>
      </c>
      <c r="C47" s="185" t="s">
        <v>2284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2371</v>
      </c>
      <c r="B48" s="176"/>
      <c r="C48" s="178" t="s">
        <v>2286</v>
      </c>
      <c r="D48" s="176"/>
      <c r="E48" s="218" t="s">
        <v>2678</v>
      </c>
      <c r="F48" s="108"/>
      <c r="G48" s="15"/>
    </row>
    <row r="49" spans="1:7" ht="30" x14ac:dyDescent="0.25">
      <c r="A49" s="174" t="s">
        <v>2372</v>
      </c>
      <c r="B49" s="176"/>
      <c r="C49" s="178" t="s">
        <v>2288</v>
      </c>
      <c r="D49" s="176"/>
      <c r="E49" s="218" t="s">
        <v>2678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2373</v>
      </c>
      <c r="B51" s="175" t="s">
        <v>2679</v>
      </c>
      <c r="C51" s="178" t="s">
        <v>2291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2374</v>
      </c>
      <c r="B52" s="175" t="s">
        <v>2766</v>
      </c>
      <c r="C52" s="178" t="s">
        <v>2293</v>
      </c>
      <c r="D52" s="176">
        <v>1</v>
      </c>
      <c r="E52" s="179">
        <v>65500</v>
      </c>
      <c r="F52" s="179">
        <f t="shared" si="4"/>
        <v>65500</v>
      </c>
      <c r="G52" s="15"/>
    </row>
    <row r="53" spans="1:7" ht="45" x14ac:dyDescent="0.25">
      <c r="A53" s="174" t="s">
        <v>2375</v>
      </c>
      <c r="B53" s="175" t="s">
        <v>2681</v>
      </c>
      <c r="C53" s="178" t="s">
        <v>1181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2376</v>
      </c>
      <c r="B54" s="175" t="s">
        <v>2682</v>
      </c>
      <c r="C54" s="178" t="s">
        <v>2296</v>
      </c>
      <c r="D54" s="176">
        <v>3</v>
      </c>
      <c r="E54" s="179">
        <v>143000</v>
      </c>
      <c r="F54" s="179">
        <f t="shared" si="4"/>
        <v>429000</v>
      </c>
      <c r="G54" s="15"/>
    </row>
    <row r="55" spans="1:7" x14ac:dyDescent="0.25">
      <c r="A55" s="174" t="s">
        <v>2377</v>
      </c>
      <c r="B55" s="175" t="s">
        <v>2683</v>
      </c>
      <c r="C55" s="178" t="s">
        <v>2298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2378</v>
      </c>
      <c r="B56" s="175" t="s">
        <v>2684</v>
      </c>
      <c r="C56" s="178" t="s">
        <v>1182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2379</v>
      </c>
      <c r="B57" s="175" t="s">
        <v>2685</v>
      </c>
      <c r="C57" s="178" t="s">
        <v>1183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 x14ac:dyDescent="0.25">
      <c r="A58" s="174" t="s">
        <v>2380</v>
      </c>
      <c r="B58" s="175" t="s">
        <v>2686</v>
      </c>
      <c r="C58" s="178" t="s">
        <v>2302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2381</v>
      </c>
      <c r="B59" s="175" t="s">
        <v>2687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2382</v>
      </c>
      <c r="B60" s="175" t="s">
        <v>2688</v>
      </c>
      <c r="C60" s="178" t="s">
        <v>2305</v>
      </c>
      <c r="D60" s="176">
        <v>1</v>
      </c>
      <c r="E60" s="179">
        <v>104000</v>
      </c>
      <c r="F60" s="179">
        <f t="shared" si="4"/>
        <v>104000</v>
      </c>
      <c r="G60" s="15"/>
    </row>
    <row r="61" spans="1:7" x14ac:dyDescent="0.25">
      <c r="A61" s="24" t="s">
        <v>712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2386</v>
      </c>
      <c r="B63" s="2" t="s">
        <v>2510</v>
      </c>
      <c r="C63" s="30" t="s">
        <v>2384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2387</v>
      </c>
      <c r="B64" s="2" t="s">
        <v>1666</v>
      </c>
      <c r="C64" s="30" t="s">
        <v>725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2388</v>
      </c>
      <c r="B65" s="2" t="s">
        <v>1667</v>
      </c>
      <c r="C65" s="30" t="s">
        <v>2385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2389</v>
      </c>
      <c r="B66" s="2" t="s">
        <v>1658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2390</v>
      </c>
      <c r="B67" s="2" t="s">
        <v>1659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2391</v>
      </c>
      <c r="B68" s="2" t="s">
        <v>1839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 x14ac:dyDescent="0.25">
      <c r="A69" s="174" t="s">
        <v>2392</v>
      </c>
      <c r="B69" s="175" t="s">
        <v>2511</v>
      </c>
      <c r="C69" s="178" t="s">
        <v>2393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2394</v>
      </c>
      <c r="B70" s="175" t="s">
        <v>2398</v>
      </c>
      <c r="C70" s="178" t="s">
        <v>2395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2396</v>
      </c>
      <c r="B71" s="175" t="s">
        <v>2512</v>
      </c>
      <c r="C71" s="178" t="s">
        <v>2397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2402</v>
      </c>
      <c r="B72" s="2" t="s">
        <v>1834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2403</v>
      </c>
      <c r="B73" s="2" t="s">
        <v>1660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2404</v>
      </c>
      <c r="B74" s="2" t="s">
        <v>1754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2405</v>
      </c>
      <c r="B75" s="2" t="s">
        <v>1803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2406</v>
      </c>
      <c r="B76" s="2" t="s">
        <v>1661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2407</v>
      </c>
      <c r="B77" s="2" t="s">
        <v>1662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2408</v>
      </c>
      <c r="B78" s="2" t="s">
        <v>1663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2409</v>
      </c>
      <c r="B79" s="2" t="s">
        <v>1833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2399</v>
      </c>
      <c r="B80" s="175" t="s">
        <v>2401</v>
      </c>
      <c r="C80" s="178" t="s">
        <v>2400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2410</v>
      </c>
      <c r="B82" s="175" t="s">
        <v>2520</v>
      </c>
      <c r="C82" s="185" t="s">
        <v>2411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2412</v>
      </c>
      <c r="B83" s="175" t="s">
        <v>2513</v>
      </c>
      <c r="C83" s="185" t="s">
        <v>2413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2422</v>
      </c>
      <c r="B84" s="2" t="s">
        <v>1657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2423</v>
      </c>
      <c r="B85" s="175" t="s">
        <v>2522</v>
      </c>
      <c r="C85" s="30" t="s">
        <v>2414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2415</v>
      </c>
      <c r="B86" s="175" t="s">
        <v>2514</v>
      </c>
      <c r="C86" s="178" t="s">
        <v>2416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2417</v>
      </c>
      <c r="B87" s="176" t="s">
        <v>2515</v>
      </c>
      <c r="C87" s="178" t="s">
        <v>2418</v>
      </c>
      <c r="D87" s="69"/>
      <c r="E87" s="179"/>
      <c r="F87" s="179"/>
    </row>
    <row r="88" spans="1:6" x14ac:dyDescent="0.25">
      <c r="A88" s="174" t="s">
        <v>2419</v>
      </c>
      <c r="B88" s="175" t="s">
        <v>2744</v>
      </c>
      <c r="C88" s="178" t="s">
        <v>2521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2421</v>
      </c>
      <c r="B89" s="2" t="s">
        <v>1664</v>
      </c>
      <c r="C89" s="30" t="s">
        <v>2420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723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2424</v>
      </c>
      <c r="B92" s="2" t="s">
        <v>1655</v>
      </c>
      <c r="C92" s="30" t="s">
        <v>2425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2426</v>
      </c>
      <c r="B93" s="2" t="s">
        <v>1656</v>
      </c>
      <c r="C93" s="30" t="s">
        <v>2427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2428</v>
      </c>
      <c r="B94" s="175" t="s">
        <v>2434</v>
      </c>
      <c r="C94" s="178" t="s">
        <v>2429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2430</v>
      </c>
      <c r="B95" s="175" t="s">
        <v>2435</v>
      </c>
      <c r="C95" s="178" t="s">
        <v>2431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2432</v>
      </c>
      <c r="B96" s="175" t="s">
        <v>2714</v>
      </c>
      <c r="C96" s="178" t="s">
        <v>2433</v>
      </c>
      <c r="D96" s="176">
        <v>1</v>
      </c>
      <c r="E96" s="179">
        <v>16200</v>
      </c>
      <c r="F96" s="179">
        <f t="shared" si="8"/>
        <v>16200</v>
      </c>
    </row>
    <row r="97" spans="1:7" ht="30" x14ac:dyDescent="0.25">
      <c r="A97" s="174" t="s">
        <v>2436</v>
      </c>
      <c r="B97" s="175" t="s">
        <v>2518</v>
      </c>
      <c r="C97" s="178" t="s">
        <v>2519</v>
      </c>
      <c r="D97" s="176">
        <v>5</v>
      </c>
      <c r="E97" s="179">
        <v>39200</v>
      </c>
      <c r="F97" s="179">
        <f t="shared" si="8"/>
        <v>196000</v>
      </c>
    </row>
    <row r="98" spans="1:7" ht="45" x14ac:dyDescent="0.25">
      <c r="A98" s="174" t="s">
        <v>2437</v>
      </c>
      <c r="B98" s="175" t="s">
        <v>2517</v>
      </c>
      <c r="C98" s="178" t="s">
        <v>2438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2439</v>
      </c>
      <c r="B99" s="2" t="s">
        <v>2443</v>
      </c>
      <c r="C99" s="30" t="s">
        <v>2440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2441</v>
      </c>
      <c r="B100" s="2" t="s">
        <v>2523</v>
      </c>
      <c r="C100" s="30" t="s">
        <v>2442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2444</v>
      </c>
      <c r="B101" s="2" t="s">
        <v>1665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1161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2445</v>
      </c>
      <c r="B104" s="2" t="s">
        <v>2550</v>
      </c>
      <c r="C104" s="3" t="s">
        <v>1162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2446</v>
      </c>
      <c r="B105" s="2" t="s">
        <v>2551</v>
      </c>
      <c r="C105" s="3" t="s">
        <v>1163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2447</v>
      </c>
      <c r="B106" s="2" t="s">
        <v>2552</v>
      </c>
      <c r="C106" s="3" t="s">
        <v>2448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2449</v>
      </c>
      <c r="B107" s="2" t="s">
        <v>2553</v>
      </c>
      <c r="C107" s="3" t="s">
        <v>1164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1651</v>
      </c>
      <c r="C110" s="30" t="s">
        <v>2450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2451</v>
      </c>
      <c r="B111" s="37" t="s">
        <v>2554</v>
      </c>
      <c r="C111" s="178" t="s">
        <v>2452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2453</v>
      </c>
      <c r="B112" s="175" t="s">
        <v>2728</v>
      </c>
      <c r="C112" s="178" t="s">
        <v>2454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1848</v>
      </c>
      <c r="B114" s="37" t="s">
        <v>1652</v>
      </c>
      <c r="C114" s="30" t="s">
        <v>2455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1847</v>
      </c>
      <c r="B117" s="2" t="s">
        <v>1650</v>
      </c>
      <c r="C117" s="30" t="s">
        <v>2456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2457</v>
      </c>
      <c r="D118" s="24"/>
      <c r="E118" s="24"/>
      <c r="F118" s="41">
        <f>SUM(F3:F117)</f>
        <v>5881705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7"/>
  <sheetViews>
    <sheetView zoomScaleNormal="10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2458</v>
      </c>
      <c r="B2" s="19"/>
      <c r="C2" s="79"/>
      <c r="D2" s="22" t="s">
        <v>726</v>
      </c>
      <c r="E2" s="94" t="s">
        <v>1699</v>
      </c>
      <c r="F2" s="93" t="s">
        <v>1700</v>
      </c>
    </row>
    <row r="3" spans="1:7" x14ac:dyDescent="0.25">
      <c r="A3" s="79" t="s">
        <v>758</v>
      </c>
      <c r="B3" s="80"/>
      <c r="C3" s="81"/>
      <c r="D3" s="4"/>
      <c r="E3" s="4"/>
      <c r="F3" s="4"/>
    </row>
    <row r="4" spans="1:7" x14ac:dyDescent="0.25">
      <c r="A4" s="1" t="s">
        <v>2459</v>
      </c>
      <c r="B4" s="2"/>
      <c r="C4" s="4"/>
      <c r="D4" s="4"/>
      <c r="E4" s="90"/>
      <c r="F4" s="90"/>
    </row>
    <row r="5" spans="1:7" x14ac:dyDescent="0.25">
      <c r="A5" s="1" t="s">
        <v>762</v>
      </c>
      <c r="B5" s="2"/>
      <c r="C5" s="4"/>
      <c r="D5" s="4"/>
      <c r="E5" s="90"/>
      <c r="F5" s="90"/>
    </row>
    <row r="6" spans="1:7" x14ac:dyDescent="0.25">
      <c r="A6" s="1" t="s">
        <v>763</v>
      </c>
      <c r="B6" s="2"/>
      <c r="C6" s="4"/>
      <c r="D6" s="4"/>
      <c r="E6" s="90"/>
      <c r="F6" s="90"/>
    </row>
    <row r="7" spans="1:7" ht="30" x14ac:dyDescent="0.25">
      <c r="A7" s="1" t="s">
        <v>2460</v>
      </c>
      <c r="B7" s="2" t="s">
        <v>1715</v>
      </c>
      <c r="C7" s="3" t="s">
        <v>1142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531</v>
      </c>
      <c r="B8" s="122" t="s">
        <v>1711</v>
      </c>
      <c r="C8" s="123" t="s">
        <v>1143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533</v>
      </c>
      <c r="B9" s="2" t="s">
        <v>1716</v>
      </c>
      <c r="C9" s="4" t="s">
        <v>1144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535</v>
      </c>
      <c r="B10" s="2" t="s">
        <v>1790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537</v>
      </c>
      <c r="B11" s="2" t="s">
        <v>1820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767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539</v>
      </c>
      <c r="B13" s="2" t="s">
        <v>1791</v>
      </c>
      <c r="C13" s="3" t="s">
        <v>1172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540</v>
      </c>
      <c r="B14" s="2"/>
      <c r="C14" s="3" t="s">
        <v>1173</v>
      </c>
      <c r="D14" s="4"/>
      <c r="E14" s="90"/>
      <c r="F14" s="90"/>
    </row>
    <row r="15" spans="1:7" ht="45" x14ac:dyDescent="0.25">
      <c r="A15" s="1" t="s">
        <v>542</v>
      </c>
      <c r="B15" s="2"/>
      <c r="C15" s="3" t="s">
        <v>1174</v>
      </c>
      <c r="D15" s="4"/>
      <c r="E15" s="90"/>
      <c r="F15" s="90"/>
    </row>
    <row r="16" spans="1:7" ht="45" x14ac:dyDescent="0.25">
      <c r="A16" s="1" t="s">
        <v>544</v>
      </c>
      <c r="B16" s="2" t="s">
        <v>1712</v>
      </c>
      <c r="C16" s="3" t="s">
        <v>1697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546</v>
      </c>
      <c r="B17" s="2" t="s">
        <v>1717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548</v>
      </c>
      <c r="B18" s="2" t="s">
        <v>1720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768</v>
      </c>
      <c r="B19" s="2"/>
      <c r="C19" s="4"/>
      <c r="D19" s="4"/>
      <c r="E19" s="90"/>
      <c r="F19" s="90"/>
    </row>
    <row r="20" spans="1:6" ht="45" x14ac:dyDescent="0.25">
      <c r="A20" s="1" t="s">
        <v>550</v>
      </c>
      <c r="B20" s="2" t="s">
        <v>1718</v>
      </c>
      <c r="C20" s="3" t="s">
        <v>1175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551</v>
      </c>
      <c r="B21" s="2" t="s">
        <v>1719</v>
      </c>
      <c r="C21" s="3" t="s">
        <v>1144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553</v>
      </c>
      <c r="B22" s="2" t="s">
        <v>1722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555</v>
      </c>
      <c r="B23" s="2" t="s">
        <v>1721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769</v>
      </c>
      <c r="B24" s="2"/>
      <c r="C24" s="4"/>
      <c r="D24" s="4"/>
      <c r="E24" s="90"/>
      <c r="F24" s="90"/>
    </row>
    <row r="25" spans="1:6" x14ac:dyDescent="0.25">
      <c r="A25" s="1" t="s">
        <v>557</v>
      </c>
      <c r="B25" s="2" t="s">
        <v>1731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559</v>
      </c>
      <c r="B26" s="2"/>
      <c r="C26" s="3" t="s">
        <v>1176</v>
      </c>
      <c r="D26" s="4"/>
      <c r="E26" s="90"/>
      <c r="F26" s="90"/>
    </row>
    <row r="27" spans="1:6" ht="23.45" customHeight="1" x14ac:dyDescent="0.25">
      <c r="A27" s="1" t="s">
        <v>561</v>
      </c>
      <c r="B27" s="2" t="s">
        <v>1723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1781</v>
      </c>
      <c r="B28" s="2"/>
      <c r="C28" s="4" t="s">
        <v>772</v>
      </c>
      <c r="D28" s="4">
        <v>1</v>
      </c>
      <c r="E28" s="90"/>
      <c r="F28" s="90"/>
    </row>
    <row r="29" spans="1:6" x14ac:dyDescent="0.25">
      <c r="A29" s="1" t="s">
        <v>2461</v>
      </c>
      <c r="B29" s="2"/>
      <c r="C29" s="4" t="s">
        <v>773</v>
      </c>
      <c r="D29" s="4">
        <v>1</v>
      </c>
      <c r="E29" s="90"/>
      <c r="F29" s="90"/>
    </row>
    <row r="30" spans="1:6" x14ac:dyDescent="0.25">
      <c r="A30" s="1" t="s">
        <v>2462</v>
      </c>
      <c r="B30" s="2" t="s">
        <v>1724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2463</v>
      </c>
      <c r="B31" s="2" t="s">
        <v>1725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1177</v>
      </c>
      <c r="B32" s="2"/>
      <c r="C32" s="4"/>
      <c r="D32" s="4"/>
      <c r="E32" s="90"/>
      <c r="F32" s="90"/>
    </row>
    <row r="33" spans="1:6" ht="45" x14ac:dyDescent="0.25">
      <c r="A33" s="1" t="s">
        <v>563</v>
      </c>
      <c r="B33" s="2"/>
      <c r="C33" s="3" t="s">
        <v>1178</v>
      </c>
      <c r="D33" s="4"/>
      <c r="E33" s="90"/>
      <c r="F33" s="90"/>
    </row>
    <row r="34" spans="1:6" ht="45" x14ac:dyDescent="0.25">
      <c r="A34" s="1" t="s">
        <v>1782</v>
      </c>
      <c r="B34" s="2"/>
      <c r="C34" s="3" t="s">
        <v>1179</v>
      </c>
      <c r="D34" s="4"/>
      <c r="E34" s="90"/>
      <c r="F34" s="90"/>
    </row>
    <row r="35" spans="1:6" ht="30" x14ac:dyDescent="0.25">
      <c r="A35" s="1" t="s">
        <v>564</v>
      </c>
      <c r="B35" s="2"/>
      <c r="C35" s="3" t="s">
        <v>1180</v>
      </c>
      <c r="D35" s="4"/>
      <c r="E35" s="90"/>
      <c r="F35" s="90"/>
    </row>
    <row r="36" spans="1:6" ht="30" x14ac:dyDescent="0.25">
      <c r="A36" s="1" t="s">
        <v>566</v>
      </c>
      <c r="B36" s="2"/>
      <c r="C36" s="3" t="s">
        <v>1786</v>
      </c>
      <c r="D36" s="4"/>
      <c r="E36" s="90"/>
      <c r="F36" s="90"/>
    </row>
    <row r="37" spans="1:6" x14ac:dyDescent="0.25">
      <c r="A37" s="1" t="s">
        <v>775</v>
      </c>
      <c r="B37" s="2"/>
      <c r="C37" s="4"/>
      <c r="D37" s="4"/>
      <c r="E37" s="90"/>
      <c r="F37" s="90"/>
    </row>
    <row r="38" spans="1:6" x14ac:dyDescent="0.25">
      <c r="A38" s="1" t="s">
        <v>568</v>
      </c>
      <c r="B38" s="2" t="s">
        <v>1726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 x14ac:dyDescent="0.25">
      <c r="A39" s="1" t="s">
        <v>2464</v>
      </c>
      <c r="B39" s="2" t="s">
        <v>1730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570</v>
      </c>
      <c r="B40" s="2" t="s">
        <v>1727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572</v>
      </c>
      <c r="B41" s="2" t="s">
        <v>1728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574</v>
      </c>
      <c r="B42" s="2" t="s">
        <v>1729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576</v>
      </c>
      <c r="B43" s="2" t="s">
        <v>2618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781</v>
      </c>
      <c r="B44" s="2"/>
      <c r="C44" s="4"/>
      <c r="D44" s="4"/>
      <c r="E44" s="90"/>
      <c r="F44" s="90"/>
    </row>
    <row r="45" spans="1:6" ht="30" x14ac:dyDescent="0.25">
      <c r="A45" s="1" t="s">
        <v>2482</v>
      </c>
      <c r="B45" s="2"/>
      <c r="C45" s="3" t="s">
        <v>782</v>
      </c>
      <c r="D45" s="4"/>
      <c r="E45" s="219" t="s">
        <v>2690</v>
      </c>
      <c r="F45" s="90"/>
    </row>
    <row r="46" spans="1:6" ht="30" x14ac:dyDescent="0.25">
      <c r="A46" s="1" t="s">
        <v>2483</v>
      </c>
      <c r="B46" s="2" t="s">
        <v>2625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2465</v>
      </c>
      <c r="D47" s="4"/>
      <c r="E47" s="90"/>
      <c r="F47" s="187">
        <f>SUM(F4:F46)</f>
        <v>7369950</v>
      </c>
    </row>
    <row r="48" spans="1:6" x14ac:dyDescent="0.25">
      <c r="A48" s="79" t="s">
        <v>784</v>
      </c>
      <c r="B48" s="19"/>
      <c r="C48" s="83"/>
      <c r="D48" s="83"/>
      <c r="E48" s="90"/>
      <c r="F48" s="90"/>
    </row>
    <row r="49" spans="1:6" x14ac:dyDescent="0.25">
      <c r="A49" s="1" t="s">
        <v>2466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595</v>
      </c>
      <c r="B51" s="2"/>
      <c r="C51" s="4" t="s">
        <v>785</v>
      </c>
      <c r="D51" s="4"/>
      <c r="E51" s="90"/>
      <c r="F51" s="90"/>
    </row>
    <row r="52" spans="1:6" x14ac:dyDescent="0.25">
      <c r="A52" s="1" t="s">
        <v>597</v>
      </c>
      <c r="B52" s="2" t="s">
        <v>1527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599</v>
      </c>
      <c r="B53" s="2" t="s">
        <v>1741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601</v>
      </c>
      <c r="B54" s="2" t="s">
        <v>1835</v>
      </c>
      <c r="C54" s="3" t="s">
        <v>2648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603</v>
      </c>
      <c r="B55" s="2" t="s">
        <v>1528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605</v>
      </c>
      <c r="B56" s="2" t="s">
        <v>1529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607</v>
      </c>
      <c r="B57" s="2" t="s">
        <v>1530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609</v>
      </c>
      <c r="B58" s="2" t="s">
        <v>1531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611</v>
      </c>
      <c r="B59" s="2" t="s">
        <v>1494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613</v>
      </c>
      <c r="B60" s="2" t="s">
        <v>1532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615</v>
      </c>
      <c r="B61" s="2"/>
      <c r="C61" s="3" t="s">
        <v>1184</v>
      </c>
      <c r="D61" s="4"/>
      <c r="E61" s="90"/>
      <c r="F61" s="90"/>
    </row>
    <row r="62" spans="1:6" ht="30" x14ac:dyDescent="0.25">
      <c r="A62" s="1" t="s">
        <v>616</v>
      </c>
      <c r="B62" s="2"/>
      <c r="C62" s="3" t="s">
        <v>794</v>
      </c>
      <c r="D62" s="4">
        <v>1</v>
      </c>
      <c r="E62" s="90"/>
      <c r="F62" s="90"/>
    </row>
    <row r="63" spans="1:6" ht="30" x14ac:dyDescent="0.25">
      <c r="A63" s="1" t="s">
        <v>618</v>
      </c>
      <c r="B63" s="2"/>
      <c r="C63" s="3" t="s">
        <v>795</v>
      </c>
      <c r="D63" s="4"/>
      <c r="E63" s="90"/>
      <c r="F63" s="90"/>
    </row>
    <row r="64" spans="1:6" x14ac:dyDescent="0.25">
      <c r="A64" s="1" t="s">
        <v>619</v>
      </c>
      <c r="B64" s="2" t="s">
        <v>1410</v>
      </c>
      <c r="C64" s="3" t="s">
        <v>2691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2467</v>
      </c>
      <c r="B65" s="2" t="s">
        <v>2764</v>
      </c>
      <c r="C65" s="3" t="s">
        <v>797</v>
      </c>
      <c r="D65" s="4">
        <v>1</v>
      </c>
      <c r="E65" s="90">
        <v>36180</v>
      </c>
      <c r="F65" s="90">
        <f t="shared" si="3"/>
        <v>36180</v>
      </c>
    </row>
    <row r="66" spans="1:6" x14ac:dyDescent="0.25">
      <c r="A66" s="1" t="s">
        <v>798</v>
      </c>
      <c r="B66" s="2"/>
      <c r="C66" s="4"/>
      <c r="D66" s="4"/>
      <c r="E66" s="25"/>
      <c r="F66" s="25"/>
    </row>
    <row r="67" spans="1:6" x14ac:dyDescent="0.25">
      <c r="A67" s="1" t="s">
        <v>622</v>
      </c>
      <c r="B67" s="2" t="s">
        <v>1533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624</v>
      </c>
      <c r="B68" s="2" t="s">
        <v>1534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626</v>
      </c>
      <c r="B69" s="2" t="s">
        <v>1535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628</v>
      </c>
      <c r="B70" s="2" t="s">
        <v>1536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629</v>
      </c>
      <c r="B71" s="2" t="s">
        <v>1537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631</v>
      </c>
      <c r="B72" s="2" t="s">
        <v>1185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633</v>
      </c>
      <c r="B73" s="2" t="s">
        <v>1186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635</v>
      </c>
      <c r="B74" s="2" t="s">
        <v>1187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637</v>
      </c>
      <c r="B75" s="2" t="s">
        <v>1188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1160</v>
      </c>
      <c r="B76" s="2" t="s">
        <v>1189</v>
      </c>
      <c r="C76" s="4" t="s">
        <v>807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639</v>
      </c>
      <c r="B77" s="2" t="s">
        <v>1190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1148</v>
      </c>
      <c r="B78" s="2" t="s">
        <v>1191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1149</v>
      </c>
      <c r="B79" s="2" t="s">
        <v>2609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1150</v>
      </c>
      <c r="B80" s="2" t="s">
        <v>2626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2468</v>
      </c>
      <c r="B81" s="2" t="s">
        <v>1192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640</v>
      </c>
      <c r="B82" s="2" t="s">
        <v>1193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641</v>
      </c>
      <c r="B83" s="2" t="s">
        <v>1194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642</v>
      </c>
      <c r="B84" s="2" t="s">
        <v>1195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643</v>
      </c>
      <c r="B85" s="2" t="s">
        <v>1196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644</v>
      </c>
      <c r="B86" s="2" t="s">
        <v>1814</v>
      </c>
      <c r="C86" s="4" t="s">
        <v>2015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645</v>
      </c>
      <c r="B87" s="2" t="s">
        <v>1827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647</v>
      </c>
      <c r="B88" s="2" t="s">
        <v>1197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649</v>
      </c>
      <c r="B89" s="2" t="s">
        <v>1491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650</v>
      </c>
      <c r="B90" s="2" t="s">
        <v>1489</v>
      </c>
      <c r="C90" s="4" t="s">
        <v>1198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652</v>
      </c>
      <c r="B91" s="2" t="s">
        <v>1199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653</v>
      </c>
      <c r="B92" s="2" t="s">
        <v>1501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654</v>
      </c>
      <c r="B93" s="2" t="s">
        <v>1200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656</v>
      </c>
      <c r="B94" s="2" t="s">
        <v>1201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657</v>
      </c>
      <c r="B95" s="2" t="s">
        <v>1202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659</v>
      </c>
      <c r="B96" s="2" t="s">
        <v>1203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661</v>
      </c>
      <c r="B97" s="2" t="s">
        <v>1204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662</v>
      </c>
      <c r="B98" s="2" t="s">
        <v>1205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663</v>
      </c>
      <c r="B99" s="2" t="s">
        <v>2609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665</v>
      </c>
      <c r="B100" s="2" t="s">
        <v>1206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666</v>
      </c>
      <c r="B101" s="2" t="s">
        <v>1538</v>
      </c>
      <c r="C101" s="3" t="s">
        <v>2469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668</v>
      </c>
      <c r="B102" s="2"/>
      <c r="C102" s="3" t="s">
        <v>1207</v>
      </c>
      <c r="D102" s="4"/>
      <c r="E102" s="106"/>
      <c r="F102" s="90"/>
    </row>
    <row r="103" spans="1:6" x14ac:dyDescent="0.25">
      <c r="A103" s="1" t="s">
        <v>669</v>
      </c>
      <c r="B103" s="2" t="s">
        <v>2692</v>
      </c>
      <c r="C103" s="3" t="s">
        <v>1208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670</v>
      </c>
      <c r="B104" s="2"/>
      <c r="C104" s="3" t="s">
        <v>1209</v>
      </c>
      <c r="D104" s="4"/>
      <c r="E104" s="106"/>
      <c r="F104" s="90"/>
    </row>
    <row r="105" spans="1:6" x14ac:dyDescent="0.25">
      <c r="A105" s="1" t="s">
        <v>671</v>
      </c>
      <c r="B105" s="150" t="s">
        <v>1842</v>
      </c>
      <c r="C105" s="3" t="s">
        <v>1843</v>
      </c>
      <c r="D105" s="4">
        <v>1</v>
      </c>
      <c r="E105" s="106">
        <v>20700</v>
      </c>
      <c r="F105" s="90">
        <f>E105*D105</f>
        <v>20700</v>
      </c>
    </row>
    <row r="106" spans="1:6" x14ac:dyDescent="0.25">
      <c r="A106" s="1" t="s">
        <v>673</v>
      </c>
      <c r="B106" s="2" t="s">
        <v>1539</v>
      </c>
      <c r="C106" s="3" t="s">
        <v>1210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675</v>
      </c>
      <c r="B107" s="2" t="s">
        <v>1752</v>
      </c>
      <c r="C107" s="3" t="s">
        <v>1211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677</v>
      </c>
      <c r="B108" s="2"/>
      <c r="C108" s="3" t="s">
        <v>1212</v>
      </c>
      <c r="D108" s="4"/>
      <c r="E108" s="106"/>
      <c r="F108" s="90"/>
    </row>
    <row r="109" spans="1:6" x14ac:dyDescent="0.25">
      <c r="A109" s="1" t="s">
        <v>679</v>
      </c>
      <c r="B109" s="2"/>
      <c r="C109" s="3" t="s">
        <v>1213</v>
      </c>
      <c r="D109" s="4"/>
      <c r="E109" s="106"/>
      <c r="F109" s="90"/>
    </row>
    <row r="110" spans="1:6" x14ac:dyDescent="0.25">
      <c r="A110" s="1" t="s">
        <v>681</v>
      </c>
      <c r="B110" s="2"/>
      <c r="C110" s="3" t="s">
        <v>1214</v>
      </c>
      <c r="D110" s="4"/>
      <c r="E110" s="106"/>
      <c r="F110" s="90"/>
    </row>
    <row r="111" spans="1:6" x14ac:dyDescent="0.25">
      <c r="A111" s="1" t="s">
        <v>683</v>
      </c>
      <c r="B111" s="2"/>
      <c r="C111" s="3" t="s">
        <v>1215</v>
      </c>
      <c r="D111" s="4"/>
      <c r="E111" s="106"/>
      <c r="F111" s="90"/>
    </row>
    <row r="112" spans="1:6" x14ac:dyDescent="0.25">
      <c r="A112" s="1" t="s">
        <v>685</v>
      </c>
      <c r="B112" s="2"/>
      <c r="C112" s="3" t="s">
        <v>1216</v>
      </c>
      <c r="D112" s="4"/>
      <c r="E112" s="106"/>
      <c r="F112" s="90"/>
    </row>
    <row r="113" spans="1:6" x14ac:dyDescent="0.25">
      <c r="A113" s="1" t="s">
        <v>1151</v>
      </c>
      <c r="B113" s="2" t="s">
        <v>1540</v>
      </c>
      <c r="C113" s="3" t="s">
        <v>1217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1152</v>
      </c>
      <c r="B114" s="2" t="s">
        <v>1541</v>
      </c>
      <c r="C114" s="3" t="s">
        <v>1218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2470</v>
      </c>
      <c r="B115" s="2" t="s">
        <v>2557</v>
      </c>
      <c r="C115" s="3" t="s">
        <v>1219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2471</v>
      </c>
      <c r="B116" s="2" t="s">
        <v>1542</v>
      </c>
      <c r="C116" s="3" t="s">
        <v>1220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2472</v>
      </c>
      <c r="B117" s="2"/>
      <c r="C117" s="3" t="s">
        <v>1221</v>
      </c>
      <c r="D117" s="4"/>
      <c r="E117" s="106"/>
      <c r="F117" s="90"/>
    </row>
    <row r="118" spans="1:6" x14ac:dyDescent="0.25">
      <c r="A118" s="1" t="s">
        <v>2473</v>
      </c>
      <c r="B118" s="2" t="s">
        <v>1742</v>
      </c>
      <c r="C118" s="3" t="s">
        <v>1222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2212</v>
      </c>
      <c r="B119" s="2" t="s">
        <v>1703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2474</v>
      </c>
      <c r="B120" s="2" t="s">
        <v>1457</v>
      </c>
      <c r="C120" s="3" t="s">
        <v>2475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687</v>
      </c>
      <c r="B121" s="2"/>
      <c r="C121" s="3" t="s">
        <v>1223</v>
      </c>
      <c r="D121" s="4"/>
      <c r="E121" s="106"/>
      <c r="F121" s="90"/>
    </row>
    <row r="122" spans="1:6" x14ac:dyDescent="0.25">
      <c r="A122" s="1" t="s">
        <v>821</v>
      </c>
      <c r="B122" s="2"/>
      <c r="C122" s="4"/>
      <c r="D122" s="4"/>
      <c r="E122" s="65"/>
      <c r="F122" s="25"/>
    </row>
    <row r="123" spans="1:6" ht="30" x14ac:dyDescent="0.25">
      <c r="A123" s="1" t="s">
        <v>689</v>
      </c>
      <c r="B123" s="2" t="s">
        <v>1224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691</v>
      </c>
      <c r="B124" s="2" t="s">
        <v>1505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693</v>
      </c>
      <c r="B125" s="2" t="s">
        <v>1225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696</v>
      </c>
      <c r="B128" s="2" t="s">
        <v>1807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698</v>
      </c>
      <c r="B129" s="2" t="s">
        <v>2689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826</v>
      </c>
      <c r="B130" s="2"/>
      <c r="C130" s="4"/>
      <c r="D130" s="4"/>
      <c r="E130" s="106"/>
      <c r="F130" s="90"/>
    </row>
    <row r="131" spans="1:6" x14ac:dyDescent="0.25">
      <c r="A131" s="1" t="s">
        <v>703</v>
      </c>
      <c r="B131" s="2" t="s">
        <v>1465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706</v>
      </c>
      <c r="B132" s="2" t="s">
        <v>1543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2476</v>
      </c>
      <c r="B133" s="150" t="s">
        <v>1842</v>
      </c>
      <c r="C133" s="4" t="s">
        <v>1844</v>
      </c>
      <c r="D133" s="4">
        <v>1</v>
      </c>
      <c r="E133" s="106">
        <v>20700</v>
      </c>
      <c r="F133" s="90">
        <f t="shared" ref="F133:F136" si="6">E133*D133</f>
        <v>20700</v>
      </c>
    </row>
    <row r="134" spans="1:6" x14ac:dyDescent="0.25">
      <c r="A134" s="1" t="s">
        <v>2477</v>
      </c>
      <c r="B134" s="2" t="s">
        <v>1752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2478</v>
      </c>
      <c r="B135" s="2" t="s">
        <v>2627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2479</v>
      </c>
      <c r="B136" s="2" t="s">
        <v>1227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2480</v>
      </c>
      <c r="D137" s="1"/>
      <c r="E137" s="1"/>
      <c r="F137" s="45">
        <f>SUM(F49:F136)</f>
        <v>3885800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31"/>
  <sheetViews>
    <sheetView zoomScaleNormal="100" workbookViewId="0">
      <pane ySplit="2" topLeftCell="A123" activePane="bottomLeft" state="frozen"/>
      <selection pane="bottomLeft" activeCell="G2" sqref="G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8" ht="28.5" x14ac:dyDescent="0.25">
      <c r="A2" s="18" t="s">
        <v>0</v>
      </c>
      <c r="B2" s="19"/>
      <c r="C2" s="20"/>
      <c r="D2" s="21" t="s">
        <v>726</v>
      </c>
      <c r="E2" s="94" t="s">
        <v>1699</v>
      </c>
      <c r="F2" s="93" t="s">
        <v>1700</v>
      </c>
    </row>
    <row r="3" spans="1:8" x14ac:dyDescent="0.25">
      <c r="A3" s="222" t="s">
        <v>12</v>
      </c>
      <c r="B3" s="223"/>
      <c r="C3" s="224"/>
      <c r="D3" s="22"/>
      <c r="E3" s="23"/>
      <c r="F3" s="23"/>
    </row>
    <row r="4" spans="1:8" x14ac:dyDescent="0.25">
      <c r="A4" s="24" t="s">
        <v>11</v>
      </c>
      <c r="B4" s="2"/>
      <c r="C4" s="3"/>
      <c r="D4" s="4"/>
      <c r="E4" s="25"/>
      <c r="F4" s="25"/>
      <c r="G4" s="26"/>
    </row>
    <row r="5" spans="1:8" ht="46.5" customHeight="1" x14ac:dyDescent="0.25">
      <c r="A5" s="1" t="s">
        <v>1847</v>
      </c>
      <c r="B5" s="2" t="s">
        <v>1380</v>
      </c>
      <c r="C5" s="3" t="s">
        <v>2535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8" x14ac:dyDescent="0.25">
      <c r="A6" s="222" t="s">
        <v>14</v>
      </c>
      <c r="B6" s="223"/>
      <c r="C6" s="224"/>
      <c r="D6" s="4"/>
      <c r="E6" s="17"/>
      <c r="F6" s="17"/>
      <c r="G6" s="26"/>
    </row>
    <row r="7" spans="1:8" x14ac:dyDescent="0.25">
      <c r="A7" s="28" t="s">
        <v>11</v>
      </c>
      <c r="B7" s="29"/>
      <c r="C7" s="30"/>
      <c r="D7" s="31"/>
      <c r="E7" s="17"/>
      <c r="F7" s="17"/>
      <c r="G7" s="26"/>
    </row>
    <row r="8" spans="1:8" ht="30" x14ac:dyDescent="0.25">
      <c r="A8" s="28" t="s">
        <v>13</v>
      </c>
      <c r="B8" s="2" t="s">
        <v>1808</v>
      </c>
      <c r="C8" s="3" t="s">
        <v>911</v>
      </c>
      <c r="D8" s="4">
        <v>1</v>
      </c>
      <c r="E8" s="17">
        <v>4000</v>
      </c>
      <c r="F8" s="167">
        <f t="shared" si="0"/>
        <v>4000</v>
      </c>
      <c r="G8" s="26"/>
      <c r="H8" s="221"/>
    </row>
    <row r="9" spans="1:8" ht="45" x14ac:dyDescent="0.25">
      <c r="A9" s="143" t="s">
        <v>912</v>
      </c>
      <c r="B9" s="2" t="s">
        <v>2533</v>
      </c>
      <c r="C9" s="117" t="s">
        <v>1852</v>
      </c>
      <c r="D9" s="114">
        <v>1</v>
      </c>
      <c r="E9" s="17">
        <v>9500</v>
      </c>
      <c r="F9" s="167">
        <f t="shared" si="0"/>
        <v>9500</v>
      </c>
    </row>
    <row r="10" spans="1:8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8" ht="45" x14ac:dyDescent="0.25">
      <c r="A11" s="24" t="s">
        <v>1848</v>
      </c>
      <c r="B11" s="2" t="s">
        <v>2527</v>
      </c>
      <c r="C11" s="30" t="s">
        <v>1849</v>
      </c>
      <c r="D11" s="31">
        <v>1</v>
      </c>
      <c r="E11" s="17">
        <v>88950</v>
      </c>
      <c r="F11" s="188">
        <f t="shared" si="0"/>
        <v>88950</v>
      </c>
    </row>
    <row r="12" spans="1:8" ht="30" x14ac:dyDescent="0.25">
      <c r="A12" s="143" t="s">
        <v>1850</v>
      </c>
      <c r="B12" s="2" t="s">
        <v>2526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8" ht="30" x14ac:dyDescent="0.25">
      <c r="A13" s="143" t="s">
        <v>1851</v>
      </c>
      <c r="B13" s="2" t="s">
        <v>2528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8" x14ac:dyDescent="0.25">
      <c r="A14" s="24" t="s">
        <v>16</v>
      </c>
      <c r="B14" s="2"/>
      <c r="C14" s="30"/>
      <c r="D14" s="31"/>
      <c r="E14" s="27"/>
      <c r="F14" s="27"/>
      <c r="G14" s="26"/>
    </row>
    <row r="15" spans="1:8" x14ac:dyDescent="0.25">
      <c r="A15" s="32" t="s">
        <v>17</v>
      </c>
      <c r="B15" s="33"/>
      <c r="C15" s="34"/>
      <c r="D15" s="35"/>
      <c r="E15" s="36"/>
      <c r="F15" s="36"/>
      <c r="G15" s="26"/>
    </row>
    <row r="16" spans="1:8" x14ac:dyDescent="0.25">
      <c r="A16" s="24" t="s">
        <v>913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customHeight="1" x14ac:dyDescent="0.25">
      <c r="A19" s="24" t="s">
        <v>18</v>
      </c>
      <c r="B19" s="2" t="s">
        <v>1734</v>
      </c>
      <c r="C19" s="30" t="s">
        <v>914</v>
      </c>
      <c r="D19" s="31">
        <v>1</v>
      </c>
      <c r="E19" s="17">
        <v>19200</v>
      </c>
      <c r="F19" s="17">
        <f t="shared" si="0"/>
        <v>19200</v>
      </c>
    </row>
    <row r="20" spans="1:7" ht="45" customHeight="1" x14ac:dyDescent="0.25">
      <c r="A20" s="24" t="s">
        <v>19</v>
      </c>
      <c r="B20" s="2" t="s">
        <v>1381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customHeight="1" x14ac:dyDescent="0.25">
      <c r="A21" s="24" t="s">
        <v>21</v>
      </c>
      <c r="B21" s="2" t="s">
        <v>1836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customHeight="1" x14ac:dyDescent="0.25">
      <c r="A22" s="24" t="s">
        <v>23</v>
      </c>
      <c r="B22" s="2" t="s">
        <v>1382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1383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1384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1385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1386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915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1387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1829</v>
      </c>
      <c r="C33" s="3" t="s">
        <v>1828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916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customHeight="1" x14ac:dyDescent="0.25">
      <c r="A38" s="24" t="s">
        <v>867</v>
      </c>
      <c r="B38" s="2" t="s">
        <v>1388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869</v>
      </c>
      <c r="B41" s="2" t="s">
        <v>1389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1262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1390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customHeight="1" x14ac:dyDescent="0.25">
      <c r="A47" s="24" t="s">
        <v>43</v>
      </c>
      <c r="B47" s="2" t="s">
        <v>1792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2529</v>
      </c>
      <c r="C48" s="30" t="s">
        <v>1853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2530</v>
      </c>
      <c r="C49" s="30" t="s">
        <v>1854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917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2531</v>
      </c>
      <c r="C54" s="30" t="s">
        <v>1855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1264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customHeight="1" x14ac:dyDescent="0.25">
      <c r="A58" s="24" t="s">
        <v>55</v>
      </c>
      <c r="B58" s="2" t="s">
        <v>1265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1830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1266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1267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customHeight="1" x14ac:dyDescent="0.25">
      <c r="A64" s="24" t="s">
        <v>63</v>
      </c>
      <c r="B64" s="2" t="s">
        <v>1268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1269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1391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918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1270</v>
      </c>
      <c r="C74" s="30" t="s">
        <v>73</v>
      </c>
      <c r="D74" s="31">
        <v>1</v>
      </c>
      <c r="E74" s="17">
        <v>8500</v>
      </c>
      <c r="F74" s="17">
        <f t="shared" si="2"/>
        <v>8500</v>
      </c>
    </row>
    <row r="75" spans="1:6" ht="15" customHeight="1" x14ac:dyDescent="0.25">
      <c r="A75" s="24" t="s">
        <v>72</v>
      </c>
      <c r="B75" s="2" t="s">
        <v>1271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1272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1392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919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1393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1799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2524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ht="15" customHeight="1" x14ac:dyDescent="0.25">
      <c r="A88" s="24" t="s">
        <v>85</v>
      </c>
      <c r="B88" s="2" t="s">
        <v>1273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2525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1394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1274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2481</v>
      </c>
      <c r="B98" s="2" t="s">
        <v>1275</v>
      </c>
      <c r="C98" s="30" t="s">
        <v>1856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1276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920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customHeight="1" x14ac:dyDescent="0.25">
      <c r="A107" s="24" t="s">
        <v>97</v>
      </c>
      <c r="B107" s="2" t="s">
        <v>1395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1277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customHeight="1" x14ac:dyDescent="0.25">
      <c r="A111" s="24" t="s">
        <v>102</v>
      </c>
      <c r="B111" s="29" t="s">
        <v>1278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1248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1279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1857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870</v>
      </c>
      <c r="B121" s="2" t="s">
        <v>1396</v>
      </c>
      <c r="C121" s="30" t="s">
        <v>111</v>
      </c>
      <c r="D121" s="31">
        <v>15</v>
      </c>
      <c r="E121" s="17">
        <v>4400</v>
      </c>
      <c r="F121" s="17">
        <f t="shared" ref="F121:F128" si="3">E121*D121</f>
        <v>66000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1280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customHeight="1" x14ac:dyDescent="0.25">
      <c r="A125" s="24" t="s">
        <v>112</v>
      </c>
      <c r="B125" s="2" t="s">
        <v>1397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ht="15" customHeight="1" x14ac:dyDescent="0.25">
      <c r="A128" s="24" t="s">
        <v>114</v>
      </c>
      <c r="B128" s="2" t="s">
        <v>1281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2532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727</v>
      </c>
      <c r="D131" s="24"/>
      <c r="E131" s="41"/>
      <c r="F131" s="41">
        <f>SUM(F4:F130)</f>
        <v>5027640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5" t="s">
        <v>829</v>
      </c>
      <c r="B2" s="226"/>
      <c r="C2" s="227"/>
      <c r="D2" s="22" t="s">
        <v>726</v>
      </c>
      <c r="E2" s="94" t="s">
        <v>1699</v>
      </c>
      <c r="F2" s="93" t="s">
        <v>1700</v>
      </c>
    </row>
    <row r="3" spans="1:7" x14ac:dyDescent="0.25">
      <c r="A3" s="1" t="s">
        <v>830</v>
      </c>
      <c r="B3" s="2"/>
      <c r="C3" s="1"/>
      <c r="D3" s="4"/>
      <c r="E3" s="25"/>
      <c r="F3" s="25"/>
    </row>
    <row r="4" spans="1:7" ht="45" x14ac:dyDescent="0.25">
      <c r="A4" s="43" t="s">
        <v>1858</v>
      </c>
      <c r="B4" s="2" t="s">
        <v>1797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832</v>
      </c>
      <c r="B5" s="2" t="s">
        <v>2753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834</v>
      </c>
      <c r="B6" s="2" t="s">
        <v>2745</v>
      </c>
      <c r="C6" s="133" t="s">
        <v>764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835</v>
      </c>
      <c r="B7" s="2" t="s">
        <v>2746</v>
      </c>
      <c r="C7" s="133" t="s">
        <v>836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837</v>
      </c>
      <c r="B8" s="2"/>
      <c r="C8" s="1"/>
      <c r="D8" s="4"/>
      <c r="E8" s="92"/>
      <c r="F8" s="90"/>
    </row>
    <row r="9" spans="1:7" x14ac:dyDescent="0.25">
      <c r="A9" s="43" t="s">
        <v>838</v>
      </c>
      <c r="B9" s="2" t="s">
        <v>1282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840</v>
      </c>
      <c r="B10" s="2" t="s">
        <v>1283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842</v>
      </c>
      <c r="B11" s="2" t="s">
        <v>2536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1848</v>
      </c>
      <c r="B13" s="176" t="s">
        <v>2515</v>
      </c>
      <c r="C13" s="30" t="s">
        <v>1859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865</v>
      </c>
      <c r="D14" s="4"/>
      <c r="E14" s="25"/>
      <c r="F14" s="45">
        <f>SUM(F4:F13)</f>
        <v>2275300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5" t="s">
        <v>881</v>
      </c>
      <c r="B2" s="226"/>
      <c r="C2" s="227"/>
      <c r="D2" s="22" t="s">
        <v>726</v>
      </c>
      <c r="E2" s="94" t="s">
        <v>1699</v>
      </c>
      <c r="F2" s="93" t="s">
        <v>1700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2747</v>
      </c>
      <c r="B4" s="44" t="s">
        <v>2749</v>
      </c>
      <c r="C4" s="133" t="s">
        <v>2748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922</v>
      </c>
      <c r="B5" s="44" t="s">
        <v>1233</v>
      </c>
      <c r="C5" s="133" t="s">
        <v>921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923</v>
      </c>
      <c r="B6" s="44" t="s">
        <v>2723</v>
      </c>
      <c r="C6" s="133" t="s">
        <v>1860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924</v>
      </c>
      <c r="B7" s="44" t="s">
        <v>2541</v>
      </c>
      <c r="C7" s="133" t="s">
        <v>1861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926</v>
      </c>
      <c r="B8" s="44" t="s">
        <v>1813</v>
      </c>
      <c r="C8" s="133" t="s">
        <v>925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927</v>
      </c>
      <c r="B9" s="175" t="s">
        <v>2696</v>
      </c>
      <c r="C9" s="157" t="s">
        <v>1862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929</v>
      </c>
      <c r="B10" s="44" t="s">
        <v>1234</v>
      </c>
      <c r="C10" s="133" t="s">
        <v>928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930</v>
      </c>
      <c r="B11" s="196" t="s">
        <v>2485</v>
      </c>
      <c r="C11" s="133" t="s">
        <v>1863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931</v>
      </c>
      <c r="B12" s="44" t="s">
        <v>1789</v>
      </c>
      <c r="C12" s="133" t="s">
        <v>937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932</v>
      </c>
      <c r="B13" s="44" t="s">
        <v>1815</v>
      </c>
      <c r="C13" s="133" t="s">
        <v>941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933</v>
      </c>
      <c r="B14" s="44" t="s">
        <v>1235</v>
      </c>
      <c r="C14" s="133" t="s">
        <v>1864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934</v>
      </c>
      <c r="B15" s="44" t="s">
        <v>1817</v>
      </c>
      <c r="C15" s="133" t="s">
        <v>944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935</v>
      </c>
      <c r="B16" s="44" t="s">
        <v>1816</v>
      </c>
      <c r="C16" s="133" t="s">
        <v>945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936</v>
      </c>
      <c r="B18" s="44" t="s">
        <v>1819</v>
      </c>
      <c r="C18" s="4" t="s">
        <v>946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938</v>
      </c>
      <c r="B19" s="175" t="s">
        <v>2697</v>
      </c>
      <c r="C19" s="3" t="s">
        <v>948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939</v>
      </c>
      <c r="B20" s="44" t="s">
        <v>2542</v>
      </c>
      <c r="C20" s="3" t="s">
        <v>1865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940</v>
      </c>
      <c r="B21" s="175" t="s">
        <v>2698</v>
      </c>
      <c r="C21" s="117" t="s">
        <v>1868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1866</v>
      </c>
      <c r="B22" s="175" t="s">
        <v>2699</v>
      </c>
      <c r="C22" s="117" t="s">
        <v>1869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942</v>
      </c>
      <c r="B23" s="175" t="s">
        <v>2700</v>
      </c>
      <c r="C23" s="117" t="s">
        <v>1870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943</v>
      </c>
      <c r="B24" s="175" t="s">
        <v>2701</v>
      </c>
      <c r="C24" s="117" t="s">
        <v>1871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1867</v>
      </c>
      <c r="B25" s="175" t="s">
        <v>2702</v>
      </c>
      <c r="C25" s="117" t="s">
        <v>1872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1873</v>
      </c>
      <c r="B26" s="175" t="s">
        <v>2703</v>
      </c>
      <c r="C26" s="117" t="s">
        <v>1877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1874</v>
      </c>
      <c r="B27" s="175" t="s">
        <v>2704</v>
      </c>
      <c r="C27" s="117" t="s">
        <v>1878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1875</v>
      </c>
      <c r="B28" s="175" t="s">
        <v>2705</v>
      </c>
      <c r="C28" s="117" t="s">
        <v>1879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947</v>
      </c>
      <c r="B29" s="175" t="s">
        <v>2706</v>
      </c>
      <c r="C29" s="117" t="s">
        <v>1880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949</v>
      </c>
      <c r="B30" s="175" t="s">
        <v>2707</v>
      </c>
      <c r="C30" s="117" t="s">
        <v>1881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1876</v>
      </c>
      <c r="B31" s="175" t="s">
        <v>2708</v>
      </c>
      <c r="C31" s="117" t="s">
        <v>1882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950</v>
      </c>
      <c r="B32" s="175" t="s">
        <v>2709</v>
      </c>
      <c r="C32" s="117" t="s">
        <v>1883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951</v>
      </c>
      <c r="B33" s="175" t="s">
        <v>2710</v>
      </c>
      <c r="C33" s="117" t="s">
        <v>1884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952</v>
      </c>
      <c r="B34" s="175" t="s">
        <v>2711</v>
      </c>
      <c r="C34" s="117" t="s">
        <v>1885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953</v>
      </c>
      <c r="B35" s="175" t="s">
        <v>2712</v>
      </c>
      <c r="C35" s="117" t="s">
        <v>1886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954</v>
      </c>
      <c r="B36" s="175" t="s">
        <v>2713</v>
      </c>
      <c r="C36" s="117" t="s">
        <v>1887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955</v>
      </c>
      <c r="B37" s="175" t="s">
        <v>2694</v>
      </c>
      <c r="C37" s="117" t="s">
        <v>1894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1888</v>
      </c>
      <c r="B38" s="197" t="s">
        <v>2490</v>
      </c>
      <c r="C38" s="117" t="s">
        <v>1895</v>
      </c>
      <c r="D38" s="114">
        <v>1</v>
      </c>
      <c r="E38" s="91">
        <v>4100</v>
      </c>
      <c r="F38" s="90">
        <f t="shared" si="1"/>
        <v>4100</v>
      </c>
    </row>
    <row r="39" spans="1:6" x14ac:dyDescent="0.25">
      <c r="A39" s="158" t="s">
        <v>1889</v>
      </c>
      <c r="B39" s="197" t="s">
        <v>2491</v>
      </c>
      <c r="C39" s="117" t="s">
        <v>1896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1890</v>
      </c>
      <c r="B40" s="175" t="s">
        <v>2695</v>
      </c>
      <c r="C40" s="117" t="s">
        <v>1897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1891</v>
      </c>
      <c r="B41" s="44" t="s">
        <v>2751</v>
      </c>
      <c r="C41" s="3" t="s">
        <v>2750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1892</v>
      </c>
      <c r="B42" s="44" t="s">
        <v>1818</v>
      </c>
      <c r="C42" s="3" t="s">
        <v>1898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1893</v>
      </c>
      <c r="B43" s="197" t="s">
        <v>2489</v>
      </c>
      <c r="C43" s="3" t="s">
        <v>1899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865</v>
      </c>
      <c r="D44" s="4"/>
      <c r="E44" s="25"/>
      <c r="F44" s="45">
        <f>SUM(F3:F43)</f>
        <v>528870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workbookViewId="0">
      <selection activeCell="G1" sqref="G1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8" t="s">
        <v>901</v>
      </c>
      <c r="B1" s="228"/>
      <c r="C1" s="229"/>
      <c r="D1" s="199" t="s">
        <v>726</v>
      </c>
      <c r="E1" s="200" t="s">
        <v>1699</v>
      </c>
      <c r="F1" s="201" t="s">
        <v>1700</v>
      </c>
    </row>
    <row r="2" spans="1:6" ht="15.75" x14ac:dyDescent="0.25">
      <c r="A2" s="230" t="s">
        <v>1900</v>
      </c>
      <c r="B2" s="230"/>
      <c r="C2" s="230"/>
      <c r="D2" s="198"/>
      <c r="E2" s="198"/>
      <c r="F2" s="198"/>
    </row>
    <row r="3" spans="1:6" ht="15.75" x14ac:dyDescent="0.25">
      <c r="A3" s="230" t="s">
        <v>1901</v>
      </c>
      <c r="B3" s="230"/>
      <c r="C3" s="230"/>
      <c r="D3" s="198"/>
      <c r="E3" s="198"/>
      <c r="F3" s="198"/>
    </row>
    <row r="4" spans="1:6" ht="31.5" x14ac:dyDescent="0.25">
      <c r="A4" s="43" t="s">
        <v>2599</v>
      </c>
      <c r="B4" s="197" t="s">
        <v>2592</v>
      </c>
      <c r="C4" s="202" t="s">
        <v>2580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2600</v>
      </c>
      <c r="B5" s="197" t="s">
        <v>2593</v>
      </c>
      <c r="C5" s="203" t="s">
        <v>1902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2601</v>
      </c>
      <c r="B6" s="197" t="s">
        <v>2594</v>
      </c>
      <c r="C6" s="204" t="s">
        <v>2579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2602</v>
      </c>
      <c r="B7" s="197" t="s">
        <v>2595</v>
      </c>
      <c r="C7" s="204" t="s">
        <v>2578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2603</v>
      </c>
      <c r="B8" s="197" t="s">
        <v>2596</v>
      </c>
      <c r="C8" s="202" t="s">
        <v>2577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2604</v>
      </c>
      <c r="B9" s="197" t="s">
        <v>2597</v>
      </c>
      <c r="C9" s="204" t="s">
        <v>2576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2605</v>
      </c>
      <c r="B10" s="197" t="s">
        <v>2598</v>
      </c>
      <c r="C10" s="204" t="s">
        <v>2575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Normal="100" workbookViewId="0">
      <selection activeCell="F33" sqref="F33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2" t="s">
        <v>844</v>
      </c>
      <c r="B1" s="232"/>
      <c r="C1" s="232"/>
      <c r="D1" s="22" t="s">
        <v>726</v>
      </c>
      <c r="E1" s="94" t="s">
        <v>1699</v>
      </c>
      <c r="F1" s="93" t="s">
        <v>1700</v>
      </c>
    </row>
    <row r="2" spans="1:6" ht="16.5" customHeight="1" x14ac:dyDescent="0.25">
      <c r="A2" s="231" t="s">
        <v>15</v>
      </c>
      <c r="B2" s="231"/>
      <c r="C2" s="231"/>
      <c r="D2" s="4"/>
      <c r="E2" s="25"/>
      <c r="F2" s="25"/>
    </row>
    <row r="3" spans="1:6" x14ac:dyDescent="0.25">
      <c r="A3" s="231" t="s">
        <v>27</v>
      </c>
      <c r="B3" s="231"/>
      <c r="C3" s="231"/>
      <c r="D3" s="4"/>
      <c r="E3" s="25"/>
      <c r="F3" s="25"/>
    </row>
    <row r="4" spans="1:6" x14ac:dyDescent="0.25">
      <c r="A4" s="130" t="s">
        <v>845</v>
      </c>
      <c r="B4" s="131" t="s">
        <v>1236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847</v>
      </c>
      <c r="B5" s="131" t="s">
        <v>2537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849</v>
      </c>
      <c r="B6" s="131" t="s">
        <v>1237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851</v>
      </c>
      <c r="B7" s="131" t="s">
        <v>1238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853</v>
      </c>
      <c r="B8" s="131" t="s">
        <v>2538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855</v>
      </c>
      <c r="B9" s="131" t="s">
        <v>1239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857</v>
      </c>
      <c r="B10" s="131" t="s">
        <v>1796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859</v>
      </c>
      <c r="B11" s="131" t="s">
        <v>1241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861</v>
      </c>
      <c r="B12" s="131" t="s">
        <v>1240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 x14ac:dyDescent="0.25">
      <c r="A13" s="130" t="s">
        <v>863</v>
      </c>
      <c r="B13" s="131" t="s">
        <v>1736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1242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1903</v>
      </c>
      <c r="B6" s="44" t="s">
        <v>1400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1401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1402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1399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1403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1848</v>
      </c>
      <c r="B12" s="44" t="s">
        <v>1404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1847</v>
      </c>
      <c r="B15" s="44" t="s">
        <v>1398</v>
      </c>
      <c r="C15" s="3" t="s">
        <v>1170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1388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1668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 x14ac:dyDescent="0.25">
      <c r="A9" s="24" t="s">
        <v>130</v>
      </c>
      <c r="B9" s="54" t="s">
        <v>2534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1669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1670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1389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1262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1848</v>
      </c>
      <c r="B15" s="128" t="s">
        <v>1671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1672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1792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1263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1847</v>
      </c>
      <c r="B23" s="54" t="s">
        <v>1405</v>
      </c>
      <c r="C23" s="3" t="s">
        <v>1166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729</v>
      </c>
      <c r="D24" s="24"/>
      <c r="E24" s="24"/>
      <c r="F24" s="41">
        <f>SUM(F3:F23)</f>
        <v>269690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user</cp:lastModifiedBy>
  <cp:lastPrinted>2025-02-17T14:22:40Z</cp:lastPrinted>
  <dcterms:created xsi:type="dcterms:W3CDTF">2020-01-14T07:30:55Z</dcterms:created>
  <dcterms:modified xsi:type="dcterms:W3CDTF">2025-07-10T07:53:38Z</dcterms:modified>
</cp:coreProperties>
</file>