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570" windowHeight="8145" tabRatio="931"/>
  </bookViews>
  <sheets>
    <sheet name="ИТ-технологии" sheetId="1" r:id="rId1"/>
    <sheet name="Инженерный класс " sheetId="7" r:id="rId2"/>
    <sheet name="Академические классы" sheetId="5" r:id="rId3"/>
    <sheet name="Классы по астрономии" sheetId="6" r:id="rId4"/>
    <sheet name="Медицинский класс" sheetId="8" r:id="rId5"/>
    <sheet name="Биохимические лаборатории" sheetId="9" r:id="rId6"/>
  </sheets>
  <definedNames>
    <definedName name="_xlnm._FilterDatabase" localSheetId="0" hidden="1">'ИТ-технологии'!$A$7:$D$7</definedName>
  </definedNames>
  <calcPr calcId="125725" refMode="R1C1"/>
</workbook>
</file>

<file path=xl/calcChain.xml><?xml version="1.0" encoding="utf-8"?>
<calcChain xmlns="http://schemas.openxmlformats.org/spreadsheetml/2006/main">
  <c r="D9" i="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8"/>
  <c r="D99" l="1"/>
  <c r="D30" i="8" l="1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95" l="1"/>
  <c r="N15" i="5"/>
  <c r="N14"/>
  <c r="N13"/>
  <c r="N12"/>
  <c r="N11"/>
  <c r="N10"/>
  <c r="N9"/>
  <c r="D15" i="6" l="1"/>
  <c r="D14"/>
  <c r="D13"/>
  <c r="D12"/>
  <c r="D11"/>
  <c r="D10"/>
  <c r="D9"/>
  <c r="D8"/>
  <c r="D34" i="1"/>
  <c r="D16" i="6" l="1"/>
  <c r="H22" i="5"/>
  <c r="D9" i="1" l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5"/>
  <c r="D8"/>
  <c r="D36" l="1"/>
  <c r="D63" i="7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64" l="1"/>
  <c r="D90" i="5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89"/>
  <c r="N8" l="1"/>
  <c r="N16" s="1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I8"/>
  <c r="H25"/>
  <c r="I25" s="1"/>
  <c r="I100" l="1"/>
  <c r="D133"/>
</calcChain>
</file>

<file path=xl/sharedStrings.xml><?xml version="1.0" encoding="utf-8"?>
<sst xmlns="http://schemas.openxmlformats.org/spreadsheetml/2006/main" count="553" uniqueCount="394">
  <si>
    <t>Кол-во</t>
  </si>
  <si>
    <t>Цифровая лаборатория профильного уровня</t>
  </si>
  <si>
    <t>Магнитная мешалка</t>
  </si>
  <si>
    <t>Электрический аквадистиллятор</t>
  </si>
  <si>
    <t>Газоанализатор кислорода и токсичных газов с цифровой индикацией показателей</t>
  </si>
  <si>
    <t>Набор для проведения экспериментов по микробиологии</t>
  </si>
  <si>
    <t>Многофункциональный штатив для фронтальных работ</t>
  </si>
  <si>
    <t>Механическая рулетка</t>
  </si>
  <si>
    <t>Лазерная рулетка</t>
  </si>
  <si>
    <t>Клинометр-высотометр</t>
  </si>
  <si>
    <t>Измерительное колесо</t>
  </si>
  <si>
    <t>Теодолит</t>
  </si>
  <si>
    <t>Оптический нивелир</t>
  </si>
  <si>
    <t>Мультиметр</t>
  </si>
  <si>
    <t>Палочка стеклянная</t>
  </si>
  <si>
    <t>Центрифуга для микропробирок</t>
  </si>
  <si>
    <t>Весы электронные с USB-переходником</t>
  </si>
  <si>
    <t>Весы с цифровой индикацией</t>
  </si>
  <si>
    <t>Микроволновая печь</t>
  </si>
  <si>
    <t>Микротом</t>
  </si>
  <si>
    <t>Спиртовка лабораторная</t>
  </si>
  <si>
    <t>Набор для препарирования</t>
  </si>
  <si>
    <t>Комплект мерных колб</t>
  </si>
  <si>
    <t>Комплект воронок стеклянных</t>
  </si>
  <si>
    <t>Комплект стаканов пластиковых</t>
  </si>
  <si>
    <t>Комплект стаканчиков для взвешивания</t>
  </si>
  <si>
    <t>Комплект самоклеящихся этикеток для химической посуды</t>
  </si>
  <si>
    <t>Сушильная панель для посуды</t>
  </si>
  <si>
    <t>Комплект шпателей</t>
  </si>
  <si>
    <t>Трубка стеклянная</t>
  </si>
  <si>
    <t>Бюретка</t>
  </si>
  <si>
    <t>Банка под реактивы полиэтиленовая</t>
  </si>
  <si>
    <t>Банка под реактивы стеклянная из темного стекла с притертой пробкой</t>
  </si>
  <si>
    <t>Набор склянок для растворов реактивов</t>
  </si>
  <si>
    <t>Набор пробок резиновых</t>
  </si>
  <si>
    <t>Дозирующее устройство (механическое)</t>
  </si>
  <si>
    <t>Комплект пипеток</t>
  </si>
  <si>
    <t>Комплект изделий из керамики, фарфора и фаянса</t>
  </si>
  <si>
    <t>Очки защитные</t>
  </si>
  <si>
    <t>Цифровой фотоаппарат</t>
  </si>
  <si>
    <t>Печь муфельная</t>
  </si>
  <si>
    <t>Комплект пипеток Пастера</t>
  </si>
  <si>
    <t>Лоток раздаточный</t>
  </si>
  <si>
    <t>Резиновые перчатки</t>
  </si>
  <si>
    <t>Установка для изучения сопротивления материалов (напряжения и деформации)</t>
  </si>
  <si>
    <t>Комплект термометров</t>
  </si>
  <si>
    <t>Модель молекулы белка</t>
  </si>
  <si>
    <t>Стоимость, руб.</t>
  </si>
  <si>
    <t>Сумма, руб.</t>
  </si>
  <si>
    <t xml:space="preserve">Фермовые конструкции и разводные мосты </t>
  </si>
  <si>
    <t>Комплект по образовательной робототехнике углубленного изучения</t>
  </si>
  <si>
    <t>Ресурсный набор для комплекта по образовательной робототехнике</t>
  </si>
  <si>
    <t>Комплект по образовательной робототехнике и изучению программирования</t>
  </si>
  <si>
    <t>Образовательный модуль для углубленного изучения робототехники системы управления робототехническими комплексами андроидные роботы профессиональный уровень</t>
  </si>
  <si>
    <t>3D cканер</t>
  </si>
  <si>
    <t>3D ручка</t>
  </si>
  <si>
    <t>Образовательный набор электрокомпонентов</t>
  </si>
  <si>
    <t>Набор Электроника для начинающих тип 1</t>
  </si>
  <si>
    <t>Набор Электроника для начинающих тип 2</t>
  </si>
  <si>
    <t>Стартовый набор. Уровень 1 Микроэлектроника и схемотехника</t>
  </si>
  <si>
    <t>Стартовый набор. Уровень 2 Микроэлектроника и схемотехника</t>
  </si>
  <si>
    <t>Робот Сегвей</t>
  </si>
  <si>
    <t>Паяльная станция</t>
  </si>
  <si>
    <t>Дымоуловитель</t>
  </si>
  <si>
    <t>Лампа бестеневая с увеличительным стеклом</t>
  </si>
  <si>
    <t>Набор отверток</t>
  </si>
  <si>
    <t>Набор пинцетов</t>
  </si>
  <si>
    <t>Клеевой пистолет</t>
  </si>
  <si>
    <t>Робот-манипулятор</t>
  </si>
  <si>
    <t>Двухколесная платформа</t>
  </si>
  <si>
    <t>Зарядное устройство для аккумуляторов</t>
  </si>
  <si>
    <t>Аккумулятор</t>
  </si>
  <si>
    <t>Принтер 3D</t>
  </si>
  <si>
    <t>Станок лазерной резки</t>
  </si>
  <si>
    <t>Стеллаж 6 полок с бортиком</t>
  </si>
  <si>
    <t>Глобус звездного неба с подстветкой</t>
  </si>
  <si>
    <t>Глобус Луны с подсветкой</t>
  </si>
  <si>
    <t>Глобус Марса с подсветкой</t>
  </si>
  <si>
    <t>Фильтр для наблюдения Солнца</t>
  </si>
  <si>
    <t>Набор "Звездный мир"</t>
  </si>
  <si>
    <t>Телескоп тип 2</t>
  </si>
  <si>
    <t>Набор аксессуаров</t>
  </si>
  <si>
    <t>Астрономическая демонстрационная модель (Солнце-Земля-Луна)</t>
  </si>
  <si>
    <t xml:space="preserve">Робототехнический набор </t>
  </si>
  <si>
    <t>Конструктор базовый набор тип1</t>
  </si>
  <si>
    <t>Конструктор базовый набор тип2</t>
  </si>
  <si>
    <t>Метеостанция</t>
  </si>
  <si>
    <t>Робототехнический модуль "Исследовательский уровень"</t>
  </si>
  <si>
    <t>Шкаф вытяжной</t>
  </si>
  <si>
    <t>Демонстрационный источник питания</t>
  </si>
  <si>
    <t>Шкаф сушильный</t>
  </si>
  <si>
    <t>Баня комбинированная лабораторная</t>
  </si>
  <si>
    <t>Холодильник</t>
  </si>
  <si>
    <t>Цифровой микроскоп тринокулярный</t>
  </si>
  <si>
    <t>Лаборатория цифровая тип 1</t>
  </si>
  <si>
    <t>Цифровая лаборатория по химии для учителя</t>
  </si>
  <si>
    <t>Цифровая лаборатория по химии для ученика</t>
  </si>
  <si>
    <t xml:space="preserve">Цифровая лаборатория по физике для учителя </t>
  </si>
  <si>
    <t>Цифровая лаборатория по физике для ученика</t>
  </si>
  <si>
    <t>рН-метр</t>
  </si>
  <si>
    <t>Колбонагреватель</t>
  </si>
  <si>
    <t>Прибор для опытов по химии с электрическим током (лабораторный)</t>
  </si>
  <si>
    <t>Дозиметр</t>
  </si>
  <si>
    <t>Генератор Ван-де-Граафа</t>
  </si>
  <si>
    <t>Набор демонстрационный по механическим колебаниям</t>
  </si>
  <si>
    <t>Набор демонстрационный по механическим явлениям</t>
  </si>
  <si>
    <t>Набор демонстрационный по динамике вращательного движения</t>
  </si>
  <si>
    <t>Набор демонстрационный по газовым законам</t>
  </si>
  <si>
    <t>Набор по изучению магнитного поля Земли</t>
  </si>
  <si>
    <t>Комплект для лабораторного практикума по оптике</t>
  </si>
  <si>
    <t>Комплект для лабораторного практикума по механике</t>
  </si>
  <si>
    <t>Комплект для лабораторного практикума по молекулярной физике</t>
  </si>
  <si>
    <t>Установка для изучения фотоэффекта</t>
  </si>
  <si>
    <t>Набор демонстрационный по полупроводникам</t>
  </si>
  <si>
    <t>Набор демонстрационный по постоянной Планка</t>
  </si>
  <si>
    <t>Комплект для изучения основ механики, пневматики и возобновляемы источников энергии</t>
  </si>
  <si>
    <t>Набор демонстрационный по геометрической оптике</t>
  </si>
  <si>
    <t>Спектроскоп двухтрубный</t>
  </si>
  <si>
    <t>Набор спектральных трубок с источником питания</t>
  </si>
  <si>
    <t>Блок питания регулируемый</t>
  </si>
  <si>
    <t xml:space="preserve">Груз наборный </t>
  </si>
  <si>
    <t>Комплект посуды демонстрационной с принадлежностями</t>
  </si>
  <si>
    <t>Насос вакуумный с электроприводом</t>
  </si>
  <si>
    <t>Штатив демонстрационный физический</t>
  </si>
  <si>
    <t>Набор тел равного объема</t>
  </si>
  <si>
    <t>Набор тел равной массы</t>
  </si>
  <si>
    <t>Прибор для демонстрации атмосферного давления</t>
  </si>
  <si>
    <t>Призма наклоняющаяся с отвесом</t>
  </si>
  <si>
    <t>Набор капилляров</t>
  </si>
  <si>
    <t>Цилиндры свинцовые со стругом</t>
  </si>
  <si>
    <t>Магнит полосовой демонстрационный</t>
  </si>
  <si>
    <t>Машина электрофорная</t>
  </si>
  <si>
    <t>Набор демонстрационный по магнитному полю кольцевых токов</t>
  </si>
  <si>
    <t>Набор демонстрационный по электрическому току в вакууме</t>
  </si>
  <si>
    <t>Набор демонстрационный по электродинамике</t>
  </si>
  <si>
    <t>Прибор Ленца</t>
  </si>
  <si>
    <t xml:space="preserve">Пипетка автоматическая </t>
  </si>
  <si>
    <t>Чашки Петри (стеклянные)</t>
  </si>
  <si>
    <t>Штатив для пробирок</t>
  </si>
  <si>
    <t>Зажим для пробирок</t>
  </si>
  <si>
    <t>Набор пробирок</t>
  </si>
  <si>
    <t>Ложка для сжигания веществ</t>
  </si>
  <si>
    <t>Колба коническая 100 мл</t>
  </si>
  <si>
    <t>Стакан 100 мл</t>
  </si>
  <si>
    <t>Ступка фарфоровая с пестиком</t>
  </si>
  <si>
    <t xml:space="preserve">Комплект мерных цилиндров пластиковых </t>
  </si>
  <si>
    <t>Комплект мерных цилиндров стеклянных</t>
  </si>
  <si>
    <t>Банка-капельница полиэтиленовая 40 мл</t>
  </si>
  <si>
    <t>Лоток для хранения лабораторной посуды и принадлежностей</t>
  </si>
  <si>
    <t>Чаша кристаллизационная</t>
  </si>
  <si>
    <t>Эксикатор</t>
  </si>
  <si>
    <t>Щипцы тигельные</t>
  </si>
  <si>
    <t>Штатив лабораторный по химии</t>
  </si>
  <si>
    <t>Набор для моделирования строения атомов и молекул</t>
  </si>
  <si>
    <t>Аппарат Киппа</t>
  </si>
  <si>
    <t>Прибор для получения газов</t>
  </si>
  <si>
    <t>Установка для перегонки веществ</t>
  </si>
  <si>
    <t>Набор принадлежностей для монтажа простейших приборов по химии</t>
  </si>
  <si>
    <t>Колба с отводом</t>
  </si>
  <si>
    <t>Шприц</t>
  </si>
  <si>
    <t>Зажим винтовой</t>
  </si>
  <si>
    <t>Зажим Мора</t>
  </si>
  <si>
    <t>Комплект стеклянной посуды на шлифах демонстрационный</t>
  </si>
  <si>
    <t>Столик подъемный</t>
  </si>
  <si>
    <t>Плакаты настенные по курсу Химии</t>
  </si>
  <si>
    <t>Набор ершей для мытья лабораторной посуды</t>
  </si>
  <si>
    <t>Комплект средств для индивидуальной защиты</t>
  </si>
  <si>
    <t>Шланг силиконовый</t>
  </si>
  <si>
    <t>Комплект проводов</t>
  </si>
  <si>
    <t>Набор для изучения закона сохранения энергии</t>
  </si>
  <si>
    <t>Прибор для исследования звуковых волн</t>
  </si>
  <si>
    <t>Набор "Звуковые колебания и волны"</t>
  </si>
  <si>
    <t>Набор "Альтернативные источники энергии"</t>
  </si>
  <si>
    <t>Стерилизатор для лабораторной посуды воздушный</t>
  </si>
  <si>
    <t xml:space="preserve">Иммуноферментный анализатор </t>
  </si>
  <si>
    <t>Микроскоп учебный монокулярный</t>
  </si>
  <si>
    <t>Цифровой микроскоп бинокулярный</t>
  </si>
  <si>
    <t>Лаборатория цифровая</t>
  </si>
  <si>
    <t>Цифровая лаборатория по физиологии</t>
  </si>
  <si>
    <t>Комплект микропрепаратов по ботанике (углубленный уровень)</t>
  </si>
  <si>
    <t>Комплект микропрепаратов по анатомии (углубленный уровень)</t>
  </si>
  <si>
    <t>Комплект микропрепаратов по зоологии (углубленный уровень)</t>
  </si>
  <si>
    <t>Комплект микропрепаратов по общей биологии (углубленный уровень)</t>
  </si>
  <si>
    <t>Контейнер лабораторный</t>
  </si>
  <si>
    <t>Набор для сборки электронных схем расширенный</t>
  </si>
  <si>
    <t>Камера для проецирования демонстрационных, лабораторных и практических работ по биологии на экране или интерактивной доске</t>
  </si>
  <si>
    <t>Набор для составления объемных моделей молекул</t>
  </si>
  <si>
    <t>Комплект для практических работ для моделирования молекул по неорганической химии</t>
  </si>
  <si>
    <t>Комплект для практических работ для моделирования молекул по органической химии</t>
  </si>
  <si>
    <t>Комплект колб демонстрационных</t>
  </si>
  <si>
    <t>Цифровая лаборатория по биологии для учителя</t>
  </si>
  <si>
    <t>Цифровая лаборатория по биологии для ученика</t>
  </si>
  <si>
    <t>3D сканер</t>
  </si>
  <si>
    <t>3D принтер</t>
  </si>
  <si>
    <t>Учебно-лабораторный блок питания</t>
  </si>
  <si>
    <t>Фрезерно-гравировальный станок</t>
  </si>
  <si>
    <t>Лабораторный испытательный стенд прочности материалов</t>
  </si>
  <si>
    <t>Комплект для демострации и изучения электромагнетизма</t>
  </si>
  <si>
    <t>Комплект для демонстрации и изучения переменного тока</t>
  </si>
  <si>
    <t>Комплект для демонстрации и изучения свойств электромагнитных волн</t>
  </si>
  <si>
    <t>Комплект демонстрационный для изучения электростатики</t>
  </si>
  <si>
    <t>Комплект для демонстрации и изучения кинематики, статики и динамики</t>
  </si>
  <si>
    <t>Комплект для демонстрации и изучения механических колебаний и вращения</t>
  </si>
  <si>
    <t>Комплект для демонстрации и изучения термодинамики и молекулярной физики</t>
  </si>
  <si>
    <t>Комплект для демонстрации и изучения атомной физики (определение удельного заряда электрона)</t>
  </si>
  <si>
    <t>Комплект для демонстрации и изучения атомной физики (фотоэффект и определение постоянной Планка)</t>
  </si>
  <si>
    <t>Лабораторный источник питания 24 В</t>
  </si>
  <si>
    <t>Низкочастотный генератор сигналов</t>
  </si>
  <si>
    <t>Машина магнито-электрическая</t>
  </si>
  <si>
    <t>Трансформатор демонстрационный</t>
  </si>
  <si>
    <t>Конденсатор переменной емкости демонстрационный</t>
  </si>
  <si>
    <t>Гальванометр демонстрационный</t>
  </si>
  <si>
    <t>Комплект для изучения спектров магнитных полей</t>
  </si>
  <si>
    <t>Прибор для демонстрации действия глаза Модель зрения</t>
  </si>
  <si>
    <t>Микроскоп демонстрационный</t>
  </si>
  <si>
    <t>Динамометры демонстрационные</t>
  </si>
  <si>
    <t>Прибор для измерения радиационного фона</t>
  </si>
  <si>
    <t>Набор по изучению звуковых волн</t>
  </si>
  <si>
    <t>Маятник Максвелла</t>
  </si>
  <si>
    <t>Телескоп</t>
  </si>
  <si>
    <t>Генератор ван-де-Граафа</t>
  </si>
  <si>
    <t>Модель гидравлического пресса</t>
  </si>
  <si>
    <t>Набор лабораторный по оптике (расширенный)</t>
  </si>
  <si>
    <t>Набор лабораторный по молекулярной физике и термодинамике</t>
  </si>
  <si>
    <t>Набор лабораторный по изучению газовых законов</t>
  </si>
  <si>
    <t>Универсальный лабораторный набор (ГИА и ЕГЭ)</t>
  </si>
  <si>
    <t>Набор лабораторный по гидростатике</t>
  </si>
  <si>
    <t>Набор лабораторный по исследованию атмосферного давления</t>
  </si>
  <si>
    <t>Набор лабораторный по спектроскопии</t>
  </si>
  <si>
    <t>Источник питания лабораторный</t>
  </si>
  <si>
    <t>Набор комплектов робототехники</t>
  </si>
  <si>
    <t xml:space="preserve">Приставка-осциллограф </t>
  </si>
  <si>
    <t>Демонстрационный физический приборный комплекс (стол демонстрационый физический)</t>
  </si>
  <si>
    <t>Технологический комплекс (стол островной физический)</t>
  </si>
  <si>
    <t>Антивибрационный стол</t>
  </si>
  <si>
    <t>Набор полей для робототехнических соревнований</t>
  </si>
  <si>
    <t>Учебно-лабораторный комплекс по схемотехнике</t>
  </si>
  <si>
    <t>Комплект механической обработки заготовок из различных материалов</t>
  </si>
  <si>
    <t>Конструктор "Трик. Учебная пара"</t>
  </si>
  <si>
    <t>Анатомический атлас 3D</t>
  </si>
  <si>
    <t>Комплект оборудования для изучения психофизиологии человека</t>
  </si>
  <si>
    <t>Набор микропрепаратов нервной системы различных организмов</t>
  </si>
  <si>
    <t>Анатомический тренажер 1</t>
  </si>
  <si>
    <t>Анатомический тренажер 2</t>
  </si>
  <si>
    <t>Анатомический тренажер для промывания желудка</t>
  </si>
  <si>
    <t>Вебкамера на подвижном штативе для проецирования демонстрационных лабораторных и практических работ по биологии на экране или интерактивной доске</t>
  </si>
  <si>
    <t>Видеокамера для работы с оптическими приборами цифровая</t>
  </si>
  <si>
    <t>Баня комбинировання лабораторная</t>
  </si>
  <si>
    <t>Глюкометр</t>
  </si>
  <si>
    <t>Датчик артериального давления</t>
  </si>
  <si>
    <t>Датчик силы (ручной динамометр)</t>
  </si>
  <si>
    <t>Датчик температуры</t>
  </si>
  <si>
    <t>Датчик углекислого газа</t>
  </si>
  <si>
    <t>Датчик частоты дыхания</t>
  </si>
  <si>
    <t>Датчик частоты сердечных сокращений (ручной пульсометр)</t>
  </si>
  <si>
    <t>Датчик ЭКГ</t>
  </si>
  <si>
    <t>Кардиограф</t>
  </si>
  <si>
    <t>Набор оборудования для проведения электрофореза ДНК в агарозном геле</t>
  </si>
  <si>
    <t>Комплект микропрепаратов по анатомии (профильный уровень)</t>
  </si>
  <si>
    <t>Комплект микропрепаратов по ботанике (профильный уровень)</t>
  </si>
  <si>
    <t>Комплект микропрепаратов по зоологии (профильный уровень)</t>
  </si>
  <si>
    <t>Комплект микропрепаратов по общей биологии (профильный уровень)</t>
  </si>
  <si>
    <t>Комплект шин складных средний</t>
  </si>
  <si>
    <t>Микроскоп бинокулярный</t>
  </si>
  <si>
    <t>Мини-экспресс лаборатория учебная , 14 показателей с комплектом пополнения</t>
  </si>
  <si>
    <t>Модель системы кровообращения</t>
  </si>
  <si>
    <t>Модель скелета человека с мышцами</t>
  </si>
  <si>
    <t>Модель строения внутреннего уха человека</t>
  </si>
  <si>
    <t xml:space="preserve">Модель строения глаза человека </t>
  </si>
  <si>
    <t>Модель строения зуба</t>
  </si>
  <si>
    <t>Модель строения сердца человека разборная</t>
  </si>
  <si>
    <t>Модель строения челюстей человека</t>
  </si>
  <si>
    <t>Цифровой датчик оптической плотности тип1</t>
  </si>
  <si>
    <t>Цифровой датчик оптической плотности тип2</t>
  </si>
  <si>
    <t>Цифровой датчик ионов кальция</t>
  </si>
  <si>
    <t>Цифровой датчик турбидиметр (мутномер)</t>
  </si>
  <si>
    <t>Цифровой датчик оптической плотности тип3</t>
  </si>
  <si>
    <t>Цифровой датчик оптической плотности тип4</t>
  </si>
  <si>
    <t>Цифровой датчик хлорид-ионов</t>
  </si>
  <si>
    <t>Цифровой датчик объема жидкого реагента или счетчик капель</t>
  </si>
  <si>
    <t>Цифровой датчик нитрат-ионов</t>
  </si>
  <si>
    <t>Цифровой датчик электрохимического потенциала</t>
  </si>
  <si>
    <t>Термостатирующее устройство</t>
  </si>
  <si>
    <t>робот тренажер тип 1</t>
  </si>
  <si>
    <t>Прибор для получения галоидоалканов демонстрационный</t>
  </si>
  <si>
    <t>Прибор для получения галоидоалканов лабораторный</t>
  </si>
  <si>
    <t>Прибор для сравнения содержания углекислого газа во вдыхаемом и выдыхаемом воздухе</t>
  </si>
  <si>
    <t>Регистратор данных</t>
  </si>
  <si>
    <t>Робот-тренажер</t>
  </si>
  <si>
    <t>Робот-тренажер, имитирующий смерть при попадании инородного тела в верхние дыхательные пути</t>
  </si>
  <si>
    <t>Скелет человека</t>
  </si>
  <si>
    <t>Тонометр медицинский механический</t>
  </si>
  <si>
    <t>Тонометр медицинский электронный</t>
  </si>
  <si>
    <t>Торс человека разборный</t>
  </si>
  <si>
    <t>Модель объемная головного мозга, разборная</t>
  </si>
  <si>
    <t>Стетоскоп консультативный</t>
  </si>
  <si>
    <t>Учебный дефибриллятор</t>
  </si>
  <si>
    <t>Фонендоскоп</t>
  </si>
  <si>
    <t>Шина иммобилизационная ваакумная</t>
  </si>
  <si>
    <t>Шина иммобилизационная пневматическая</t>
  </si>
  <si>
    <t>Шина проволочная (лестничная) для ног</t>
  </si>
  <si>
    <t>Шина проволочная (лестничная) для рук</t>
  </si>
  <si>
    <t>Шина транспортная Дитерихса для нижних конечностей</t>
  </si>
  <si>
    <t>Носилки санитарные плащевые</t>
  </si>
  <si>
    <t>Носилки санитарные</t>
  </si>
  <si>
    <t>Микроскоп демонстрационный для проецирования демонстрационных, лабораторных и практических работ по биологии на экране или интерактивной доске (тринокулярный, план-ахромат)</t>
  </si>
  <si>
    <t>Установка гидропонная</t>
  </si>
  <si>
    <t>Молоток неврологический</t>
  </si>
  <si>
    <t>Негатоскоп</t>
  </si>
  <si>
    <t>Набор для проведения экспериментов по биохимии (набор для иммуно-ферментного анализа на полосках или набор для тонкослойной хроматографии)</t>
  </si>
  <si>
    <t>Пипетка автоматическая тип 1</t>
  </si>
  <si>
    <t>Кушетка медицинская</t>
  </si>
  <si>
    <t>Микроскоп демонстрационный стереоскопический</t>
  </si>
  <si>
    <t>Пипетка автоматическая тип 2</t>
  </si>
  <si>
    <t>Пипетка автоматическая тип 3</t>
  </si>
  <si>
    <t>Стерилизатор для лабораторной посуды воздушный, с охлаждением</t>
  </si>
  <si>
    <t>Датчик влажности</t>
  </si>
  <si>
    <t>Цифровая лаборатория с комплектом датчиков по экологии для реализации сети школьного экологического мониторинга</t>
  </si>
  <si>
    <t>Имитаторы ранений и поражений</t>
  </si>
  <si>
    <t>Носилки ковшовые</t>
  </si>
  <si>
    <t>Наименование</t>
  </si>
  <si>
    <r>
      <t xml:space="preserve">Комплекс  учебного оборудования для реализации 
</t>
    </r>
    <r>
      <rPr>
        <b/>
        <sz val="12"/>
        <color rgb="FFFF0000"/>
        <rFont val="Times New Roman"/>
        <family val="1"/>
        <charset val="204"/>
      </rPr>
      <t xml:space="preserve">биохимического направления </t>
    </r>
    <r>
      <rPr>
        <b/>
        <sz val="12"/>
        <color theme="1"/>
        <rFont val="Times New Roman"/>
        <family val="1"/>
        <charset val="204"/>
      </rPr>
      <t>академического класса</t>
    </r>
  </si>
  <si>
    <r>
      <t xml:space="preserve">Комплекс  учебного оборудования для реализации 
</t>
    </r>
    <r>
      <rPr>
        <b/>
        <sz val="12"/>
        <color rgb="FFFF0000"/>
        <rFont val="Times New Roman"/>
        <family val="1"/>
        <charset val="204"/>
      </rPr>
      <t xml:space="preserve">физико-химического направления </t>
    </r>
    <r>
      <rPr>
        <b/>
        <sz val="12"/>
        <rFont val="Times New Roman"/>
        <family val="1"/>
        <charset val="204"/>
      </rPr>
      <t>академического класса</t>
    </r>
  </si>
  <si>
    <r>
      <t xml:space="preserve">Комплекс учебного оборудования для классов 
</t>
    </r>
    <r>
      <rPr>
        <b/>
        <sz val="12"/>
        <color rgb="FFFF0000"/>
        <rFont val="Times New Roman"/>
        <family val="1"/>
        <charset val="204"/>
      </rPr>
      <t xml:space="preserve">по астрономии </t>
    </r>
  </si>
  <si>
    <r>
      <t xml:space="preserve">Комплекс учебного оборудования для
</t>
    </r>
    <r>
      <rPr>
        <b/>
        <sz val="12"/>
        <color rgb="FFFF0000"/>
        <rFont val="Times New Roman"/>
        <family val="1"/>
        <charset val="204"/>
      </rPr>
      <t xml:space="preserve">Инженерного класса </t>
    </r>
  </si>
  <si>
    <r>
      <t xml:space="preserve">Комплекс  учебного оборудования для реализации 
</t>
    </r>
    <r>
      <rPr>
        <b/>
        <sz val="12"/>
        <color rgb="FFFF0000"/>
        <rFont val="Times New Roman"/>
        <family val="1"/>
        <charset val="204"/>
      </rPr>
      <t xml:space="preserve">информационно-технического направления </t>
    </r>
    <r>
      <rPr>
        <b/>
        <sz val="12"/>
        <rFont val="Times New Roman"/>
        <family val="1"/>
        <charset val="204"/>
      </rPr>
      <t>академического класса</t>
    </r>
  </si>
  <si>
    <r>
      <t xml:space="preserve">Комплекс учебного оборудования для 
</t>
    </r>
    <r>
      <rPr>
        <b/>
        <sz val="12"/>
        <color rgb="FFFF0000"/>
        <rFont val="Times New Roman"/>
        <family val="1"/>
        <charset val="204"/>
      </rPr>
      <t>Медицинского класса</t>
    </r>
  </si>
  <si>
    <t>Аналитические весы</t>
  </si>
  <si>
    <t>Магнитная мешалка с подогревом</t>
  </si>
  <si>
    <t>Водяная баня</t>
  </si>
  <si>
    <t>Термостат</t>
  </si>
  <si>
    <t>Лабораторная воронка тип 1</t>
  </si>
  <si>
    <t>Капельница</t>
  </si>
  <si>
    <t>Ложка-шпатель тип 1</t>
  </si>
  <si>
    <t>Пинцет тип 1</t>
  </si>
  <si>
    <t>Держатель для пробирок</t>
  </si>
  <si>
    <t>Мензурка тип 1</t>
  </si>
  <si>
    <t>Мерная колба тип 1</t>
  </si>
  <si>
    <t>Мерный цилиндр тип 1</t>
  </si>
  <si>
    <t>Мерный цилиндр тип 2</t>
  </si>
  <si>
    <t>Мерный цилиндр тип 3</t>
  </si>
  <si>
    <t>Мерный цилиндр тип 4</t>
  </si>
  <si>
    <t>Промывалка</t>
  </si>
  <si>
    <t>Ступка с пестом тип 1</t>
  </si>
  <si>
    <t>Тигель тип 1</t>
  </si>
  <si>
    <t>Тигель тип 2</t>
  </si>
  <si>
    <t>Стакан пластиковый стакан</t>
  </si>
  <si>
    <t>Эксикатор тип 1</t>
  </si>
  <si>
    <t>Стакан фарфоровый</t>
  </si>
  <si>
    <t>Чашка Петри тип 1</t>
  </si>
  <si>
    <t>Пробирка тип 1</t>
  </si>
  <si>
    <t>Стакан лабораторный тип 1</t>
  </si>
  <si>
    <t>Стакан лабораторный тип 3</t>
  </si>
  <si>
    <t>Пробка к мерным колбам типа 1</t>
  </si>
  <si>
    <t>Банка для образцов</t>
  </si>
  <si>
    <t>Пробирка Эппендорфа</t>
  </si>
  <si>
    <t>Пробка к пробиркам типа 1</t>
  </si>
  <si>
    <t>Пробирка коническая</t>
  </si>
  <si>
    <t>Наконечник тип 1 (для дозаторов)</t>
  </si>
  <si>
    <t>Наконечник тип 2 (для дозаторов)</t>
  </si>
  <si>
    <t>Бумага индикаторная тип 2</t>
  </si>
  <si>
    <t>Бумага фильтровальная тип 1</t>
  </si>
  <si>
    <t>Бумага фильтровальная тип 2</t>
  </si>
  <si>
    <t>Бумага фильтровальная тип 3</t>
  </si>
  <si>
    <t>Бумага фильтровальная тип 4</t>
  </si>
  <si>
    <t>Ерш для мытья колб</t>
  </si>
  <si>
    <t>Ерш для мытья пробирок</t>
  </si>
  <si>
    <t>Скальпель</t>
  </si>
  <si>
    <t>Якорь тип 1 для магнитной мешалки</t>
  </si>
  <si>
    <t>Извлекатель якорей из магнитной мешалки</t>
  </si>
  <si>
    <t>Карандаш по стеклу</t>
  </si>
  <si>
    <t>Ерш для мытья бутылей</t>
  </si>
  <si>
    <t>Штатив для пробирок конических</t>
  </si>
  <si>
    <t>Штатив для пробирок Эппендорфа</t>
  </si>
  <si>
    <t>Штатив тип 1 для пробирок</t>
  </si>
  <si>
    <t>Штатив тип 2 для пробирок</t>
  </si>
  <si>
    <t>Штатив для автоматических дозаторов</t>
  </si>
  <si>
    <t>Щипцы для тиглей</t>
  </si>
  <si>
    <t>Комплект принадлежностей для хранения</t>
  </si>
  <si>
    <t>Лоток лабораторный</t>
  </si>
  <si>
    <t>Ящик для инструментов</t>
  </si>
  <si>
    <t>Ящик для хранения</t>
  </si>
  <si>
    <t>Баня ультразвуковая для мытья посуды</t>
  </si>
  <si>
    <t>Холодильник Тип 2</t>
  </si>
  <si>
    <t>Палочка стеклянная (малая)</t>
  </si>
  <si>
    <t>Аптечка универсальная для оказания первой медицинской помощи</t>
  </si>
  <si>
    <t>Колба коническая</t>
  </si>
  <si>
    <r>
      <t xml:space="preserve">Комплекс  учебного оборудования 
</t>
    </r>
    <r>
      <rPr>
        <b/>
        <sz val="12"/>
        <color rgb="FFFF0000"/>
        <rFont val="Times New Roman"/>
        <family val="1"/>
        <charset val="204"/>
      </rPr>
      <t>для биохимических лабораторий</t>
    </r>
  </si>
  <si>
    <t>Комплект для лабораторного практикума по электричеству (с генератором)</t>
  </si>
  <si>
    <t>сайт: www.td-school.ru</t>
  </si>
  <si>
    <t>эл.почта: sale@td-school.ru</t>
  </si>
  <si>
    <t>тел./факс: +7 (495) 640-0256</t>
  </si>
  <si>
    <r>
      <t xml:space="preserve">Многофункциональный комплекс для лаборатории 
</t>
    </r>
    <r>
      <rPr>
        <b/>
        <sz val="12"/>
        <color rgb="FFFF0000"/>
        <rFont val="Times New Roman"/>
        <family val="1"/>
        <charset val="204"/>
      </rPr>
      <t>"Информационно-технологический полигон". Класс IT-технологий.</t>
    </r>
  </si>
  <si>
    <t>Аптечка для кабинета химии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</si>
</sst>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.00_р_."/>
  </numFmts>
  <fonts count="14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4" fillId="0" borderId="0"/>
  </cellStyleXfs>
  <cellXfs count="62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/>
    </xf>
    <xf numFmtId="164" fontId="10" fillId="0" borderId="2" xfId="2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164" fontId="8" fillId="0" borderId="0" xfId="2" applyNumberFormat="1" applyFont="1" applyFill="1" applyBorder="1" applyAlignment="1">
      <alignment horizontal="right" vertical="top" wrapText="1"/>
    </xf>
    <xf numFmtId="165" fontId="11" fillId="0" borderId="0" xfId="0" applyNumberFormat="1" applyFont="1" applyAlignment="1">
      <alignment horizontal="right"/>
    </xf>
    <xf numFmtId="0" fontId="9" fillId="0" borderId="5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/>
    </xf>
    <xf numFmtId="4" fontId="10" fillId="0" borderId="2" xfId="0" applyNumberFormat="1" applyFont="1" applyFill="1" applyBorder="1" applyAlignment="1">
      <alignment horizontal="right" vertical="top"/>
    </xf>
    <xf numFmtId="0" fontId="12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/>
    </xf>
    <xf numFmtId="164" fontId="10" fillId="0" borderId="0" xfId="2" applyNumberFormat="1" applyFont="1" applyFill="1" applyBorder="1" applyAlignment="1">
      <alignment horizontal="right" vertical="top" wrapText="1"/>
    </xf>
    <xf numFmtId="164" fontId="8" fillId="0" borderId="0" xfId="0" applyNumberFormat="1" applyFont="1" applyAlignment="1">
      <alignment vertical="top"/>
    </xf>
    <xf numFmtId="0" fontId="10" fillId="0" borderId="2" xfId="0" applyFont="1" applyBorder="1"/>
    <xf numFmtId="0" fontId="10" fillId="0" borderId="2" xfId="0" applyFont="1" applyFill="1" applyBorder="1"/>
    <xf numFmtId="0" fontId="10" fillId="0" borderId="0" xfId="0" applyFont="1"/>
    <xf numFmtId="0" fontId="10" fillId="0" borderId="2" xfId="0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right" vertical="top"/>
    </xf>
    <xf numFmtId="0" fontId="10" fillId="0" borderId="2" xfId="0" applyFont="1" applyFill="1" applyBorder="1" applyAlignment="1">
      <alignment horizontal="left" vertical="top" wrapText="1"/>
    </xf>
    <xf numFmtId="164" fontId="8" fillId="0" borderId="0" xfId="0" applyNumberFormat="1" applyFont="1" applyFill="1" applyAlignment="1">
      <alignment vertical="top"/>
    </xf>
    <xf numFmtId="0" fontId="8" fillId="0" borderId="2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164" fontId="10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D36"/>
  <sheetViews>
    <sheetView tabSelected="1" workbookViewId="0">
      <pane ySplit="7" topLeftCell="A8" activePane="bottomLeft" state="frozen"/>
      <selection pane="bottomLeft" activeCell="D17" sqref="D17"/>
    </sheetView>
  </sheetViews>
  <sheetFormatPr defaultRowHeight="15.75"/>
  <cols>
    <col min="1" max="1" width="47.7109375" style="6" customWidth="1"/>
    <col min="2" max="2" width="8.7109375" style="5" customWidth="1"/>
    <col min="3" max="4" width="13.7109375" style="5" customWidth="1"/>
    <col min="5" max="16384" width="9.140625" style="2"/>
  </cols>
  <sheetData>
    <row r="1" spans="1:4">
      <c r="D1" s="23" t="s">
        <v>389</v>
      </c>
    </row>
    <row r="2" spans="1:4">
      <c r="D2" s="23" t="s">
        <v>390</v>
      </c>
    </row>
    <row r="3" spans="1:4">
      <c r="D3" s="23" t="s">
        <v>391</v>
      </c>
    </row>
    <row r="4" spans="1:4">
      <c r="D4" s="2"/>
    </row>
    <row r="5" spans="1:4" ht="39.75" customHeight="1">
      <c r="A5" s="57" t="s">
        <v>392</v>
      </c>
      <c r="B5" s="57"/>
      <c r="C5" s="57"/>
      <c r="D5" s="57"/>
    </row>
    <row r="7" spans="1:4" s="4" customFormat="1" ht="25.5">
      <c r="A7" s="14" t="s">
        <v>320</v>
      </c>
      <c r="B7" s="15" t="s">
        <v>0</v>
      </c>
      <c r="C7" s="16" t="s">
        <v>47</v>
      </c>
      <c r="D7" s="16" t="s">
        <v>48</v>
      </c>
    </row>
    <row r="8" spans="1:4" ht="25.5">
      <c r="A8" s="17" t="s">
        <v>50</v>
      </c>
      <c r="B8" s="18">
        <v>10</v>
      </c>
      <c r="C8" s="19">
        <v>37200</v>
      </c>
      <c r="D8" s="19">
        <f>C8*B8</f>
        <v>372000</v>
      </c>
    </row>
    <row r="9" spans="1:4" ht="25.5">
      <c r="A9" s="17" t="s">
        <v>51</v>
      </c>
      <c r="B9" s="18">
        <v>10</v>
      </c>
      <c r="C9" s="19">
        <v>17500</v>
      </c>
      <c r="D9" s="19">
        <f t="shared" ref="D9:D35" si="0">C9*B9</f>
        <v>175000</v>
      </c>
    </row>
    <row r="10" spans="1:4" ht="25.5">
      <c r="A10" s="17" t="s">
        <v>52</v>
      </c>
      <c r="B10" s="18">
        <v>10</v>
      </c>
      <c r="C10" s="19">
        <v>19800</v>
      </c>
      <c r="D10" s="19">
        <f t="shared" si="0"/>
        <v>198000</v>
      </c>
    </row>
    <row r="11" spans="1:4" ht="51">
      <c r="A11" s="17" t="s">
        <v>53</v>
      </c>
      <c r="B11" s="18">
        <v>3</v>
      </c>
      <c r="C11" s="19">
        <v>50800</v>
      </c>
      <c r="D11" s="19">
        <f t="shared" si="0"/>
        <v>152400</v>
      </c>
    </row>
    <row r="12" spans="1:4">
      <c r="A12" s="17" t="s">
        <v>54</v>
      </c>
      <c r="B12" s="18">
        <v>2</v>
      </c>
      <c r="C12" s="19">
        <v>383000</v>
      </c>
      <c r="D12" s="19">
        <f t="shared" si="0"/>
        <v>766000</v>
      </c>
    </row>
    <row r="13" spans="1:4">
      <c r="A13" s="17" t="s">
        <v>55</v>
      </c>
      <c r="B13" s="18">
        <v>15</v>
      </c>
      <c r="C13" s="19">
        <v>9000</v>
      </c>
      <c r="D13" s="19">
        <f t="shared" si="0"/>
        <v>135000</v>
      </c>
    </row>
    <row r="14" spans="1:4">
      <c r="A14" s="17" t="s">
        <v>56</v>
      </c>
      <c r="B14" s="18">
        <v>10</v>
      </c>
      <c r="C14" s="19">
        <v>18900</v>
      </c>
      <c r="D14" s="19">
        <f t="shared" si="0"/>
        <v>189000</v>
      </c>
    </row>
    <row r="15" spans="1:4">
      <c r="A15" s="17" t="s">
        <v>57</v>
      </c>
      <c r="B15" s="18">
        <v>10</v>
      </c>
      <c r="C15" s="19">
        <v>4700</v>
      </c>
      <c r="D15" s="19">
        <f t="shared" si="0"/>
        <v>47000</v>
      </c>
    </row>
    <row r="16" spans="1:4">
      <c r="A16" s="17" t="s">
        <v>58</v>
      </c>
      <c r="B16" s="18">
        <v>10</v>
      </c>
      <c r="C16" s="19">
        <v>4700</v>
      </c>
      <c r="D16" s="19">
        <f t="shared" si="0"/>
        <v>47000</v>
      </c>
    </row>
    <row r="17" spans="1:4" ht="25.5">
      <c r="A17" s="17" t="s">
        <v>59</v>
      </c>
      <c r="B17" s="18">
        <v>10</v>
      </c>
      <c r="C17" s="19">
        <v>4300</v>
      </c>
      <c r="D17" s="19">
        <f t="shared" si="0"/>
        <v>43000</v>
      </c>
    </row>
    <row r="18" spans="1:4" ht="25.5">
      <c r="A18" s="17" t="s">
        <v>60</v>
      </c>
      <c r="B18" s="18">
        <v>10</v>
      </c>
      <c r="C18" s="19">
        <v>4800</v>
      </c>
      <c r="D18" s="19">
        <f t="shared" si="0"/>
        <v>48000</v>
      </c>
    </row>
    <row r="19" spans="1:4">
      <c r="A19" s="17" t="s">
        <v>61</v>
      </c>
      <c r="B19" s="18">
        <v>1</v>
      </c>
      <c r="C19" s="19">
        <v>24500</v>
      </c>
      <c r="D19" s="19">
        <f t="shared" si="0"/>
        <v>24500</v>
      </c>
    </row>
    <row r="20" spans="1:4">
      <c r="A20" s="17" t="s">
        <v>184</v>
      </c>
      <c r="B20" s="18">
        <v>10</v>
      </c>
      <c r="C20" s="19">
        <v>28900</v>
      </c>
      <c r="D20" s="19">
        <f t="shared" si="0"/>
        <v>289000</v>
      </c>
    </row>
    <row r="21" spans="1:4">
      <c r="A21" s="17" t="s">
        <v>62</v>
      </c>
      <c r="B21" s="18">
        <v>10</v>
      </c>
      <c r="C21" s="19">
        <v>4100</v>
      </c>
      <c r="D21" s="19">
        <f t="shared" si="0"/>
        <v>41000</v>
      </c>
    </row>
    <row r="22" spans="1:4">
      <c r="A22" s="17" t="s">
        <v>63</v>
      </c>
      <c r="B22" s="18">
        <v>10</v>
      </c>
      <c r="C22" s="19">
        <v>6700</v>
      </c>
      <c r="D22" s="19">
        <f t="shared" si="0"/>
        <v>67000</v>
      </c>
    </row>
    <row r="23" spans="1:4">
      <c r="A23" s="17" t="s">
        <v>64</v>
      </c>
      <c r="B23" s="18">
        <v>10</v>
      </c>
      <c r="C23" s="19">
        <v>3100</v>
      </c>
      <c r="D23" s="19">
        <f t="shared" si="0"/>
        <v>31000</v>
      </c>
    </row>
    <row r="24" spans="1:4">
      <c r="A24" s="17" t="s">
        <v>65</v>
      </c>
      <c r="B24" s="18">
        <v>10</v>
      </c>
      <c r="C24" s="19">
        <v>830</v>
      </c>
      <c r="D24" s="19">
        <f t="shared" si="0"/>
        <v>8300</v>
      </c>
    </row>
    <row r="25" spans="1:4">
      <c r="A25" s="17" t="s">
        <v>66</v>
      </c>
      <c r="B25" s="18">
        <v>10</v>
      </c>
      <c r="C25" s="19">
        <v>490</v>
      </c>
      <c r="D25" s="19">
        <f t="shared" si="0"/>
        <v>4900</v>
      </c>
    </row>
    <row r="26" spans="1:4">
      <c r="A26" s="17" t="s">
        <v>67</v>
      </c>
      <c r="B26" s="18">
        <v>10</v>
      </c>
      <c r="C26" s="19">
        <v>550</v>
      </c>
      <c r="D26" s="19">
        <f t="shared" si="0"/>
        <v>5500</v>
      </c>
    </row>
    <row r="27" spans="1:4">
      <c r="A27" s="17" t="s">
        <v>68</v>
      </c>
      <c r="B27" s="18">
        <v>1</v>
      </c>
      <c r="C27" s="19">
        <v>26300</v>
      </c>
      <c r="D27" s="19">
        <f t="shared" si="0"/>
        <v>26300</v>
      </c>
    </row>
    <row r="28" spans="1:4">
      <c r="A28" s="17" t="s">
        <v>69</v>
      </c>
      <c r="B28" s="18">
        <v>10</v>
      </c>
      <c r="C28" s="19">
        <v>7400</v>
      </c>
      <c r="D28" s="19">
        <f t="shared" si="0"/>
        <v>74000</v>
      </c>
    </row>
    <row r="29" spans="1:4">
      <c r="A29" s="17" t="s">
        <v>70</v>
      </c>
      <c r="B29" s="18">
        <v>10</v>
      </c>
      <c r="C29" s="19">
        <v>1350</v>
      </c>
      <c r="D29" s="19">
        <f t="shared" si="0"/>
        <v>13500</v>
      </c>
    </row>
    <row r="30" spans="1:4">
      <c r="A30" s="17" t="s">
        <v>71</v>
      </c>
      <c r="B30" s="18">
        <v>10</v>
      </c>
      <c r="C30" s="19">
        <v>370</v>
      </c>
      <c r="D30" s="19">
        <f t="shared" si="0"/>
        <v>3700</v>
      </c>
    </row>
    <row r="31" spans="1:4">
      <c r="A31" s="17" t="s">
        <v>13</v>
      </c>
      <c r="B31" s="18">
        <v>10</v>
      </c>
      <c r="C31" s="19">
        <v>970</v>
      </c>
      <c r="D31" s="19">
        <f t="shared" si="0"/>
        <v>9700</v>
      </c>
    </row>
    <row r="32" spans="1:4">
      <c r="A32" s="17" t="s">
        <v>72</v>
      </c>
      <c r="B32" s="18">
        <v>2</v>
      </c>
      <c r="C32" s="19">
        <v>152900</v>
      </c>
      <c r="D32" s="19">
        <f t="shared" si="0"/>
        <v>305800</v>
      </c>
    </row>
    <row r="33" spans="1:4">
      <c r="A33" s="17" t="s">
        <v>73</v>
      </c>
      <c r="B33" s="18">
        <v>1</v>
      </c>
      <c r="C33" s="19">
        <v>330200</v>
      </c>
      <c r="D33" s="19">
        <f t="shared" si="0"/>
        <v>330200</v>
      </c>
    </row>
    <row r="34" spans="1:4">
      <c r="A34" s="17" t="s">
        <v>39</v>
      </c>
      <c r="B34" s="18">
        <v>1</v>
      </c>
      <c r="C34" s="19">
        <v>9500</v>
      </c>
      <c r="D34" s="19">
        <f t="shared" si="0"/>
        <v>9500</v>
      </c>
    </row>
    <row r="35" spans="1:4">
      <c r="A35" s="17" t="s">
        <v>74</v>
      </c>
      <c r="B35" s="18">
        <v>25</v>
      </c>
      <c r="C35" s="19">
        <v>43000</v>
      </c>
      <c r="D35" s="19">
        <f t="shared" si="0"/>
        <v>1075000</v>
      </c>
    </row>
    <row r="36" spans="1:4">
      <c r="A36" s="20"/>
      <c r="B36" s="21"/>
      <c r="C36" s="21"/>
      <c r="D36" s="22">
        <f>SUM(D8:D35)</f>
        <v>4491300</v>
      </c>
    </row>
  </sheetData>
  <mergeCells count="1">
    <mergeCell ref="A5: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D64"/>
  <sheetViews>
    <sheetView workbookViewId="0">
      <selection activeCell="A5" sqref="A5"/>
    </sheetView>
  </sheetViews>
  <sheetFormatPr defaultRowHeight="15.75"/>
  <cols>
    <col min="1" max="1" width="47.7109375" style="3" customWidth="1"/>
    <col min="2" max="2" width="8.7109375" style="4" customWidth="1"/>
    <col min="3" max="4" width="13.7109375" style="2" customWidth="1"/>
    <col min="5" max="16384" width="9.140625" style="2"/>
  </cols>
  <sheetData>
    <row r="1" spans="1:4">
      <c r="A1" s="6"/>
      <c r="B1" s="5"/>
      <c r="C1" s="5"/>
      <c r="D1" s="23" t="s">
        <v>389</v>
      </c>
    </row>
    <row r="2" spans="1:4">
      <c r="A2" s="6"/>
      <c r="B2" s="5"/>
      <c r="C2" s="5"/>
      <c r="D2" s="23" t="s">
        <v>390</v>
      </c>
    </row>
    <row r="3" spans="1:4">
      <c r="A3" s="6"/>
      <c r="B3" s="5"/>
      <c r="C3" s="5"/>
      <c r="D3" s="23" t="s">
        <v>391</v>
      </c>
    </row>
    <row r="4" spans="1:4">
      <c r="A4" s="6"/>
      <c r="B4" s="5"/>
      <c r="C4" s="5"/>
    </row>
    <row r="5" spans="1:4" ht="31.5">
      <c r="A5" s="10" t="s">
        <v>324</v>
      </c>
    </row>
    <row r="7" spans="1:4" ht="25.5">
      <c r="A7" s="24" t="s">
        <v>320</v>
      </c>
      <c r="B7" s="16" t="s">
        <v>0</v>
      </c>
      <c r="C7" s="24" t="s">
        <v>47</v>
      </c>
      <c r="D7" s="16" t="s">
        <v>48</v>
      </c>
    </row>
    <row r="8" spans="1:4">
      <c r="A8" s="25" t="s">
        <v>192</v>
      </c>
      <c r="B8" s="26">
        <v>1</v>
      </c>
      <c r="C8" s="19">
        <v>383000</v>
      </c>
      <c r="D8" s="27">
        <f t="shared" ref="D8:D55" si="0">C8*B8</f>
        <v>383000</v>
      </c>
    </row>
    <row r="9" spans="1:4">
      <c r="A9" s="25" t="s">
        <v>193</v>
      </c>
      <c r="B9" s="26">
        <v>1</v>
      </c>
      <c r="C9" s="19">
        <v>152900</v>
      </c>
      <c r="D9" s="27">
        <f t="shared" si="0"/>
        <v>152900</v>
      </c>
    </row>
    <row r="10" spans="1:4">
      <c r="A10" s="25" t="s">
        <v>194</v>
      </c>
      <c r="B10" s="26">
        <v>1</v>
      </c>
      <c r="C10" s="19">
        <v>10900</v>
      </c>
      <c r="D10" s="27">
        <f t="shared" si="0"/>
        <v>10900</v>
      </c>
    </row>
    <row r="11" spans="1:4">
      <c r="A11" s="25" t="s">
        <v>195</v>
      </c>
      <c r="B11" s="26">
        <v>1</v>
      </c>
      <c r="C11" s="19">
        <v>284400</v>
      </c>
      <c r="D11" s="27">
        <f t="shared" si="0"/>
        <v>284400</v>
      </c>
    </row>
    <row r="12" spans="1:4" ht="25.5">
      <c r="A12" s="25" t="s">
        <v>196</v>
      </c>
      <c r="B12" s="26">
        <v>1</v>
      </c>
      <c r="C12" s="19">
        <v>91894</v>
      </c>
      <c r="D12" s="27">
        <f t="shared" si="0"/>
        <v>91894</v>
      </c>
    </row>
    <row r="13" spans="1:4" ht="25.5">
      <c r="A13" s="25" t="s">
        <v>197</v>
      </c>
      <c r="B13" s="26">
        <v>1</v>
      </c>
      <c r="C13" s="19">
        <v>23596</v>
      </c>
      <c r="D13" s="27">
        <f t="shared" si="0"/>
        <v>23596</v>
      </c>
    </row>
    <row r="14" spans="1:4" ht="25.5">
      <c r="A14" s="25" t="s">
        <v>198</v>
      </c>
      <c r="B14" s="26">
        <v>1</v>
      </c>
      <c r="C14" s="19">
        <v>14800</v>
      </c>
      <c r="D14" s="27">
        <f t="shared" si="0"/>
        <v>14800</v>
      </c>
    </row>
    <row r="15" spans="1:4" ht="25.5">
      <c r="A15" s="25" t="s">
        <v>199</v>
      </c>
      <c r="B15" s="26">
        <v>1</v>
      </c>
      <c r="C15" s="19">
        <v>26080</v>
      </c>
      <c r="D15" s="27">
        <f t="shared" si="0"/>
        <v>26080</v>
      </c>
    </row>
    <row r="16" spans="1:4" ht="25.5">
      <c r="A16" s="25" t="s">
        <v>200</v>
      </c>
      <c r="B16" s="26">
        <v>1</v>
      </c>
      <c r="C16" s="19">
        <v>15600</v>
      </c>
      <c r="D16" s="27">
        <f t="shared" si="0"/>
        <v>15600</v>
      </c>
    </row>
    <row r="17" spans="1:4" ht="25.5">
      <c r="A17" s="25" t="s">
        <v>201</v>
      </c>
      <c r="B17" s="26">
        <v>1</v>
      </c>
      <c r="C17" s="19">
        <v>22149</v>
      </c>
      <c r="D17" s="27">
        <f t="shared" si="0"/>
        <v>22149</v>
      </c>
    </row>
    <row r="18" spans="1:4" ht="25.5">
      <c r="A18" s="25" t="s">
        <v>202</v>
      </c>
      <c r="B18" s="26">
        <v>1</v>
      </c>
      <c r="C18" s="19">
        <v>14526</v>
      </c>
      <c r="D18" s="27">
        <f t="shared" si="0"/>
        <v>14526</v>
      </c>
    </row>
    <row r="19" spans="1:4" ht="25.5">
      <c r="A19" s="25" t="s">
        <v>203</v>
      </c>
      <c r="B19" s="26">
        <v>1</v>
      </c>
      <c r="C19" s="19">
        <v>14285</v>
      </c>
      <c r="D19" s="27">
        <f t="shared" si="0"/>
        <v>14285</v>
      </c>
    </row>
    <row r="20" spans="1:4" ht="25.5">
      <c r="A20" s="25" t="s">
        <v>204</v>
      </c>
      <c r="B20" s="26">
        <v>1</v>
      </c>
      <c r="C20" s="19">
        <v>103900</v>
      </c>
      <c r="D20" s="27">
        <f t="shared" si="0"/>
        <v>103900</v>
      </c>
    </row>
    <row r="21" spans="1:4" ht="25.5">
      <c r="A21" s="25" t="s">
        <v>205</v>
      </c>
      <c r="B21" s="26">
        <v>1</v>
      </c>
      <c r="C21" s="19">
        <v>51360</v>
      </c>
      <c r="D21" s="27">
        <f t="shared" si="0"/>
        <v>51360</v>
      </c>
    </row>
    <row r="22" spans="1:4">
      <c r="A22" s="25" t="s">
        <v>206</v>
      </c>
      <c r="B22" s="26">
        <v>1</v>
      </c>
      <c r="C22" s="19">
        <v>11600</v>
      </c>
      <c r="D22" s="27">
        <f t="shared" si="0"/>
        <v>11600</v>
      </c>
    </row>
    <row r="23" spans="1:4">
      <c r="A23" s="25" t="s">
        <v>207</v>
      </c>
      <c r="B23" s="26">
        <v>1</v>
      </c>
      <c r="C23" s="19">
        <v>13530</v>
      </c>
      <c r="D23" s="27">
        <f t="shared" si="0"/>
        <v>13530</v>
      </c>
    </row>
    <row r="24" spans="1:4">
      <c r="A24" s="25" t="s">
        <v>208</v>
      </c>
      <c r="B24" s="26">
        <v>1</v>
      </c>
      <c r="C24" s="19">
        <v>6900</v>
      </c>
      <c r="D24" s="27">
        <f t="shared" si="0"/>
        <v>6900</v>
      </c>
    </row>
    <row r="25" spans="1:4">
      <c r="A25" s="25" t="s">
        <v>209</v>
      </c>
      <c r="B25" s="26">
        <v>1</v>
      </c>
      <c r="C25" s="19">
        <v>14600</v>
      </c>
      <c r="D25" s="27">
        <f t="shared" si="0"/>
        <v>14600</v>
      </c>
    </row>
    <row r="26" spans="1:4">
      <c r="A26" s="25" t="s">
        <v>210</v>
      </c>
      <c r="B26" s="26">
        <v>1</v>
      </c>
      <c r="C26" s="19">
        <v>4570</v>
      </c>
      <c r="D26" s="27">
        <f t="shared" si="0"/>
        <v>4570</v>
      </c>
    </row>
    <row r="27" spans="1:4">
      <c r="A27" s="25" t="s">
        <v>211</v>
      </c>
      <c r="B27" s="26">
        <v>1</v>
      </c>
      <c r="C27" s="19">
        <v>5680</v>
      </c>
      <c r="D27" s="27">
        <f t="shared" si="0"/>
        <v>5680</v>
      </c>
    </row>
    <row r="28" spans="1:4">
      <c r="A28" s="25" t="s">
        <v>212</v>
      </c>
      <c r="B28" s="26">
        <v>1</v>
      </c>
      <c r="C28" s="19">
        <v>4700</v>
      </c>
      <c r="D28" s="27">
        <f t="shared" si="0"/>
        <v>4700</v>
      </c>
    </row>
    <row r="29" spans="1:4">
      <c r="A29" s="25" t="s">
        <v>213</v>
      </c>
      <c r="B29" s="26">
        <v>1</v>
      </c>
      <c r="C29" s="19">
        <v>3050</v>
      </c>
      <c r="D29" s="27">
        <f t="shared" si="0"/>
        <v>3050</v>
      </c>
    </row>
    <row r="30" spans="1:4">
      <c r="A30" s="25" t="s">
        <v>214</v>
      </c>
      <c r="B30" s="26">
        <v>1</v>
      </c>
      <c r="C30" s="19">
        <v>15200</v>
      </c>
      <c r="D30" s="27">
        <f t="shared" si="0"/>
        <v>15200</v>
      </c>
    </row>
    <row r="31" spans="1:4">
      <c r="A31" s="25" t="s">
        <v>215</v>
      </c>
      <c r="B31" s="26">
        <v>1</v>
      </c>
      <c r="C31" s="19">
        <v>3115</v>
      </c>
      <c r="D31" s="27">
        <f t="shared" si="0"/>
        <v>3115</v>
      </c>
    </row>
    <row r="32" spans="1:4">
      <c r="A32" s="25" t="s">
        <v>216</v>
      </c>
      <c r="B32" s="26">
        <v>1</v>
      </c>
      <c r="C32" s="19">
        <v>6800</v>
      </c>
      <c r="D32" s="27">
        <f t="shared" si="0"/>
        <v>6800</v>
      </c>
    </row>
    <row r="33" spans="1:4">
      <c r="A33" s="25" t="s">
        <v>108</v>
      </c>
      <c r="B33" s="26">
        <v>1</v>
      </c>
      <c r="C33" s="19">
        <v>1210</v>
      </c>
      <c r="D33" s="27">
        <f t="shared" si="0"/>
        <v>1210</v>
      </c>
    </row>
    <row r="34" spans="1:4">
      <c r="A34" s="25" t="s">
        <v>217</v>
      </c>
      <c r="B34" s="26">
        <v>1</v>
      </c>
      <c r="C34" s="19">
        <v>1200</v>
      </c>
      <c r="D34" s="27">
        <f t="shared" si="0"/>
        <v>1200</v>
      </c>
    </row>
    <row r="35" spans="1:4">
      <c r="A35" s="25" t="s">
        <v>218</v>
      </c>
      <c r="B35" s="26">
        <v>1</v>
      </c>
      <c r="C35" s="19">
        <v>1310</v>
      </c>
      <c r="D35" s="27">
        <f t="shared" si="0"/>
        <v>1310</v>
      </c>
    </row>
    <row r="36" spans="1:4">
      <c r="A36" s="25" t="s">
        <v>219</v>
      </c>
      <c r="B36" s="26">
        <v>1</v>
      </c>
      <c r="C36" s="19">
        <v>6900</v>
      </c>
      <c r="D36" s="27">
        <f t="shared" si="0"/>
        <v>6900</v>
      </c>
    </row>
    <row r="37" spans="1:4">
      <c r="A37" s="25" t="s">
        <v>220</v>
      </c>
      <c r="B37" s="26">
        <v>1</v>
      </c>
      <c r="C37" s="19">
        <v>26964</v>
      </c>
      <c r="D37" s="27">
        <f t="shared" si="0"/>
        <v>26964</v>
      </c>
    </row>
    <row r="38" spans="1:4">
      <c r="A38" s="25" t="s">
        <v>221</v>
      </c>
      <c r="B38" s="26">
        <v>1</v>
      </c>
      <c r="C38" s="19">
        <v>5700</v>
      </c>
      <c r="D38" s="27">
        <f t="shared" si="0"/>
        <v>5700</v>
      </c>
    </row>
    <row r="39" spans="1:4">
      <c r="A39" s="25" t="s">
        <v>6</v>
      </c>
      <c r="B39" s="28">
        <v>15</v>
      </c>
      <c r="C39" s="19">
        <v>1230</v>
      </c>
      <c r="D39" s="27">
        <f t="shared" si="0"/>
        <v>18450</v>
      </c>
    </row>
    <row r="40" spans="1:4">
      <c r="A40" s="25" t="s">
        <v>222</v>
      </c>
      <c r="B40" s="26">
        <v>15</v>
      </c>
      <c r="C40" s="19">
        <v>6400</v>
      </c>
      <c r="D40" s="27">
        <f t="shared" si="0"/>
        <v>96000</v>
      </c>
    </row>
    <row r="41" spans="1:4" ht="25.5">
      <c r="A41" s="17" t="s">
        <v>223</v>
      </c>
      <c r="B41" s="29">
        <v>15</v>
      </c>
      <c r="C41" s="19">
        <v>4200</v>
      </c>
      <c r="D41" s="27">
        <f t="shared" si="0"/>
        <v>63000</v>
      </c>
    </row>
    <row r="42" spans="1:4">
      <c r="A42" s="17" t="s">
        <v>224</v>
      </c>
      <c r="B42" s="29">
        <v>15</v>
      </c>
      <c r="C42" s="19">
        <v>380</v>
      </c>
      <c r="D42" s="27">
        <f t="shared" si="0"/>
        <v>5700</v>
      </c>
    </row>
    <row r="43" spans="1:4">
      <c r="A43" s="25" t="s">
        <v>225</v>
      </c>
      <c r="B43" s="26">
        <v>15</v>
      </c>
      <c r="C43" s="19">
        <v>67196</v>
      </c>
      <c r="D43" s="27">
        <f t="shared" si="0"/>
        <v>1007940</v>
      </c>
    </row>
    <row r="44" spans="1:4">
      <c r="A44" s="25" t="s">
        <v>226</v>
      </c>
      <c r="B44" s="26">
        <v>15</v>
      </c>
      <c r="C44" s="19">
        <v>850</v>
      </c>
      <c r="D44" s="27">
        <f t="shared" si="0"/>
        <v>12750</v>
      </c>
    </row>
    <row r="45" spans="1:4" ht="25.5">
      <c r="A45" s="25" t="s">
        <v>227</v>
      </c>
      <c r="B45" s="26">
        <v>15</v>
      </c>
      <c r="C45" s="19">
        <v>457</v>
      </c>
      <c r="D45" s="27">
        <f t="shared" si="0"/>
        <v>6855</v>
      </c>
    </row>
    <row r="46" spans="1:4">
      <c r="A46" s="25" t="s">
        <v>228</v>
      </c>
      <c r="B46" s="30">
        <v>1</v>
      </c>
      <c r="C46" s="19">
        <v>317790</v>
      </c>
      <c r="D46" s="27">
        <f t="shared" si="0"/>
        <v>317790</v>
      </c>
    </row>
    <row r="47" spans="1:4">
      <c r="A47" s="25" t="s">
        <v>229</v>
      </c>
      <c r="B47" s="26">
        <v>15</v>
      </c>
      <c r="C47" s="19">
        <v>3950</v>
      </c>
      <c r="D47" s="27">
        <f t="shared" si="0"/>
        <v>59250</v>
      </c>
    </row>
    <row r="48" spans="1:4">
      <c r="A48" s="17" t="s">
        <v>230</v>
      </c>
      <c r="B48" s="26">
        <v>15</v>
      </c>
      <c r="C48" s="19">
        <v>42500</v>
      </c>
      <c r="D48" s="27">
        <f t="shared" si="0"/>
        <v>637500</v>
      </c>
    </row>
    <row r="49" spans="1:4">
      <c r="A49" s="25" t="s">
        <v>1</v>
      </c>
      <c r="B49" s="28">
        <v>15</v>
      </c>
      <c r="C49" s="19">
        <v>212176</v>
      </c>
      <c r="D49" s="27">
        <f t="shared" si="0"/>
        <v>3182640</v>
      </c>
    </row>
    <row r="50" spans="1:4">
      <c r="A50" s="25" t="s">
        <v>231</v>
      </c>
      <c r="B50" s="26">
        <v>15</v>
      </c>
      <c r="C50" s="19">
        <v>6400</v>
      </c>
      <c r="D50" s="27">
        <f t="shared" si="0"/>
        <v>96000</v>
      </c>
    </row>
    <row r="51" spans="1:4">
      <c r="A51" s="31" t="s">
        <v>7</v>
      </c>
      <c r="B51" s="32">
        <v>1</v>
      </c>
      <c r="C51" s="19">
        <v>540</v>
      </c>
      <c r="D51" s="27">
        <f t="shared" si="0"/>
        <v>540</v>
      </c>
    </row>
    <row r="52" spans="1:4">
      <c r="A52" s="31" t="s">
        <v>8</v>
      </c>
      <c r="B52" s="32">
        <v>1</v>
      </c>
      <c r="C52" s="19">
        <v>5900</v>
      </c>
      <c r="D52" s="27">
        <f t="shared" si="0"/>
        <v>5900</v>
      </c>
    </row>
    <row r="53" spans="1:4">
      <c r="A53" s="31" t="s">
        <v>9</v>
      </c>
      <c r="B53" s="32">
        <v>1</v>
      </c>
      <c r="C53" s="19">
        <v>16500</v>
      </c>
      <c r="D53" s="27">
        <f t="shared" si="0"/>
        <v>16500</v>
      </c>
    </row>
    <row r="54" spans="1:4">
      <c r="A54" s="31" t="s">
        <v>10</v>
      </c>
      <c r="B54" s="32">
        <v>1</v>
      </c>
      <c r="C54" s="19">
        <v>9500</v>
      </c>
      <c r="D54" s="27">
        <f t="shared" si="0"/>
        <v>9500</v>
      </c>
    </row>
    <row r="55" spans="1:4">
      <c r="A55" s="31" t="s">
        <v>11</v>
      </c>
      <c r="B55" s="32">
        <v>1</v>
      </c>
      <c r="C55" s="19">
        <v>61000</v>
      </c>
      <c r="D55" s="27">
        <f t="shared" si="0"/>
        <v>61000</v>
      </c>
    </row>
    <row r="56" spans="1:4">
      <c r="A56" s="33" t="s">
        <v>12</v>
      </c>
      <c r="B56" s="28">
        <v>1</v>
      </c>
      <c r="C56" s="19">
        <v>5200</v>
      </c>
      <c r="D56" s="27">
        <f>C56*B56</f>
        <v>5200</v>
      </c>
    </row>
    <row r="57" spans="1:4" ht="25.5">
      <c r="A57" s="25" t="s">
        <v>232</v>
      </c>
      <c r="B57" s="26">
        <v>1</v>
      </c>
      <c r="C57" s="19">
        <v>34707</v>
      </c>
      <c r="D57" s="27">
        <f t="shared" ref="D57:D63" si="1">C57*B57</f>
        <v>34707</v>
      </c>
    </row>
    <row r="58" spans="1:4" ht="25.5">
      <c r="A58" s="25" t="s">
        <v>233</v>
      </c>
      <c r="B58" s="26">
        <v>1</v>
      </c>
      <c r="C58" s="19">
        <v>87000</v>
      </c>
      <c r="D58" s="27">
        <f t="shared" si="1"/>
        <v>87000</v>
      </c>
    </row>
    <row r="59" spans="1:4">
      <c r="A59" s="25" t="s">
        <v>234</v>
      </c>
      <c r="B59" s="26">
        <v>1</v>
      </c>
      <c r="C59" s="19">
        <v>27222</v>
      </c>
      <c r="D59" s="27">
        <f t="shared" si="1"/>
        <v>27222</v>
      </c>
    </row>
    <row r="60" spans="1:4">
      <c r="A60" s="25" t="s">
        <v>236</v>
      </c>
      <c r="B60" s="26">
        <v>1</v>
      </c>
      <c r="C60" s="19">
        <v>28900</v>
      </c>
      <c r="D60" s="27">
        <f t="shared" si="1"/>
        <v>28900</v>
      </c>
    </row>
    <row r="61" spans="1:4" ht="25.5">
      <c r="A61" s="25" t="s">
        <v>237</v>
      </c>
      <c r="B61" s="26">
        <v>1</v>
      </c>
      <c r="C61" s="19">
        <v>219600</v>
      </c>
      <c r="D61" s="27">
        <f t="shared" si="1"/>
        <v>219600</v>
      </c>
    </row>
    <row r="62" spans="1:4">
      <c r="A62" s="34" t="s">
        <v>49</v>
      </c>
      <c r="B62" s="30">
        <v>1</v>
      </c>
      <c r="C62" s="19">
        <v>131455</v>
      </c>
      <c r="D62" s="27">
        <f t="shared" si="1"/>
        <v>131455</v>
      </c>
    </row>
    <row r="63" spans="1:4" ht="25.5">
      <c r="A63" s="34" t="s">
        <v>44</v>
      </c>
      <c r="B63" s="30">
        <v>5</v>
      </c>
      <c r="C63" s="19">
        <v>37714</v>
      </c>
      <c r="D63" s="27">
        <f t="shared" si="1"/>
        <v>188570</v>
      </c>
    </row>
    <row r="64" spans="1:4">
      <c r="A64" s="35"/>
      <c r="B64" s="36"/>
      <c r="C64" s="37"/>
      <c r="D64" s="38">
        <f>SUM(D8:D63)</f>
        <v>7662388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N133"/>
  <sheetViews>
    <sheetView topLeftCell="A2" zoomScaleNormal="100" workbookViewId="0">
      <selection activeCell="F9" sqref="F9"/>
    </sheetView>
  </sheetViews>
  <sheetFormatPr defaultRowHeight="15.75"/>
  <cols>
    <col min="1" max="1" width="33.7109375" style="3" customWidth="1"/>
    <col min="2" max="2" width="8.7109375" style="2" customWidth="1"/>
    <col min="3" max="4" width="13.7109375" style="2" customWidth="1"/>
    <col min="5" max="5" width="9.140625" style="2"/>
    <col min="6" max="6" width="33.7109375" style="2" customWidth="1"/>
    <col min="7" max="7" width="8.7109375" style="2" customWidth="1"/>
    <col min="8" max="9" width="13.7109375" style="2" customWidth="1"/>
    <col min="10" max="10" width="9.140625" style="2"/>
    <col min="11" max="11" width="33.7109375" style="2" customWidth="1"/>
    <col min="12" max="12" width="8.7109375" style="2" customWidth="1"/>
    <col min="13" max="14" width="13.7109375" style="2" customWidth="1"/>
    <col min="15" max="16384" width="9.140625" style="2"/>
  </cols>
  <sheetData>
    <row r="1" spans="1:14">
      <c r="A1" s="6"/>
      <c r="B1" s="5"/>
      <c r="C1" s="5"/>
      <c r="D1" s="23" t="s">
        <v>389</v>
      </c>
    </row>
    <row r="2" spans="1:14">
      <c r="A2" s="6"/>
      <c r="B2" s="5"/>
      <c r="C2" s="5"/>
      <c r="D2" s="23" t="s">
        <v>390</v>
      </c>
    </row>
    <row r="3" spans="1:14">
      <c r="A3" s="6"/>
      <c r="B3" s="5"/>
      <c r="C3" s="5"/>
      <c r="D3" s="23" t="s">
        <v>391</v>
      </c>
    </row>
    <row r="4" spans="1:14">
      <c r="A4" s="6"/>
      <c r="B4" s="5"/>
      <c r="C4" s="5"/>
    </row>
    <row r="5" spans="1:14" ht="45" customHeight="1">
      <c r="A5" s="60" t="s">
        <v>322</v>
      </c>
      <c r="B5" s="61"/>
      <c r="C5" s="61"/>
      <c r="D5" s="61"/>
      <c r="F5" s="60" t="s">
        <v>321</v>
      </c>
      <c r="G5" s="61"/>
      <c r="H5" s="61"/>
      <c r="I5" s="61"/>
      <c r="K5" s="58" t="s">
        <v>325</v>
      </c>
      <c r="L5" s="59"/>
      <c r="M5" s="59"/>
      <c r="N5" s="59"/>
    </row>
    <row r="6" spans="1:14" ht="45" customHeight="1">
      <c r="A6" s="9"/>
      <c r="B6" s="11"/>
      <c r="C6" s="11"/>
      <c r="D6" s="11"/>
      <c r="F6" s="8"/>
      <c r="G6" s="7"/>
      <c r="H6" s="7"/>
      <c r="I6" s="7"/>
      <c r="K6" s="9"/>
      <c r="L6" s="11"/>
      <c r="M6" s="11"/>
      <c r="N6" s="11"/>
    </row>
    <row r="7" spans="1:14" ht="25.5">
      <c r="A7" s="39" t="s">
        <v>320</v>
      </c>
      <c r="B7" s="39" t="s">
        <v>0</v>
      </c>
      <c r="C7" s="39" t="s">
        <v>47</v>
      </c>
      <c r="D7" s="39" t="s">
        <v>48</v>
      </c>
      <c r="E7" s="37"/>
      <c r="F7" s="39" t="s">
        <v>320</v>
      </c>
      <c r="G7" s="39" t="s">
        <v>0</v>
      </c>
      <c r="H7" s="39" t="s">
        <v>47</v>
      </c>
      <c r="I7" s="39" t="s">
        <v>48</v>
      </c>
      <c r="J7" s="37"/>
      <c r="K7" s="39" t="s">
        <v>320</v>
      </c>
      <c r="L7" s="39" t="s">
        <v>0</v>
      </c>
      <c r="M7" s="39" t="s">
        <v>47</v>
      </c>
      <c r="N7" s="39" t="s">
        <v>48</v>
      </c>
    </row>
    <row r="8" spans="1:14">
      <c r="A8" s="25" t="s">
        <v>88</v>
      </c>
      <c r="B8" s="40">
        <v>1</v>
      </c>
      <c r="C8" s="19">
        <v>28200</v>
      </c>
      <c r="D8" s="19">
        <f t="shared" ref="D8:D42" si="0">C8*B8</f>
        <v>28200</v>
      </c>
      <c r="E8" s="37"/>
      <c r="F8" s="25" t="s">
        <v>88</v>
      </c>
      <c r="G8" s="40">
        <v>1</v>
      </c>
      <c r="H8" s="19">
        <v>28200</v>
      </c>
      <c r="I8" s="19">
        <f>H8*G8</f>
        <v>28200</v>
      </c>
      <c r="J8" s="37"/>
      <c r="K8" s="25" t="s">
        <v>83</v>
      </c>
      <c r="L8" s="40">
        <v>15</v>
      </c>
      <c r="M8" s="19">
        <v>42500</v>
      </c>
      <c r="N8" s="19">
        <f>M8*L8</f>
        <v>637500</v>
      </c>
    </row>
    <row r="9" spans="1:14">
      <c r="A9" s="25" t="s">
        <v>3</v>
      </c>
      <c r="B9" s="40">
        <v>1</v>
      </c>
      <c r="C9" s="19">
        <v>34700</v>
      </c>
      <c r="D9" s="19">
        <f t="shared" si="0"/>
        <v>34700</v>
      </c>
      <c r="E9" s="37"/>
      <c r="F9" s="25" t="s">
        <v>3</v>
      </c>
      <c r="G9" s="40">
        <v>1</v>
      </c>
      <c r="H9" s="19">
        <v>34700</v>
      </c>
      <c r="I9" s="19">
        <f t="shared" ref="I9:I72" si="1">H9*G9</f>
        <v>34700</v>
      </c>
      <c r="J9" s="37"/>
      <c r="K9" s="25" t="s">
        <v>238</v>
      </c>
      <c r="L9" s="40">
        <v>2</v>
      </c>
      <c r="M9" s="19">
        <v>140000</v>
      </c>
      <c r="N9" s="19">
        <f t="shared" ref="N9:N15" si="2">M9*L9</f>
        <v>280000</v>
      </c>
    </row>
    <row r="10" spans="1:14">
      <c r="A10" s="25" t="s">
        <v>89</v>
      </c>
      <c r="B10" s="40">
        <v>1</v>
      </c>
      <c r="C10" s="19">
        <v>11600</v>
      </c>
      <c r="D10" s="19">
        <f t="shared" si="0"/>
        <v>11600</v>
      </c>
      <c r="E10" s="37"/>
      <c r="F10" s="25" t="s">
        <v>89</v>
      </c>
      <c r="G10" s="40">
        <v>1</v>
      </c>
      <c r="H10" s="19">
        <v>11600</v>
      </c>
      <c r="I10" s="19">
        <f t="shared" si="1"/>
        <v>11600</v>
      </c>
      <c r="J10" s="37"/>
      <c r="K10" s="25" t="s">
        <v>84</v>
      </c>
      <c r="L10" s="40">
        <v>15</v>
      </c>
      <c r="M10" s="19">
        <v>5190</v>
      </c>
      <c r="N10" s="19">
        <f t="shared" si="2"/>
        <v>77850</v>
      </c>
    </row>
    <row r="11" spans="1:14">
      <c r="A11" s="25" t="s">
        <v>15</v>
      </c>
      <c r="B11" s="40">
        <v>2</v>
      </c>
      <c r="C11" s="19">
        <v>27000</v>
      </c>
      <c r="D11" s="19">
        <f t="shared" si="0"/>
        <v>54000</v>
      </c>
      <c r="E11" s="37"/>
      <c r="F11" s="25" t="s">
        <v>15</v>
      </c>
      <c r="G11" s="40">
        <v>2</v>
      </c>
      <c r="H11" s="19">
        <v>27000</v>
      </c>
      <c r="I11" s="19">
        <f t="shared" si="1"/>
        <v>54000</v>
      </c>
      <c r="J11" s="37"/>
      <c r="K11" s="25" t="s">
        <v>85</v>
      </c>
      <c r="L11" s="40">
        <v>15</v>
      </c>
      <c r="M11" s="19">
        <v>7990</v>
      </c>
      <c r="N11" s="19">
        <f t="shared" si="2"/>
        <v>119850</v>
      </c>
    </row>
    <row r="12" spans="1:14">
      <c r="A12" s="25" t="s">
        <v>90</v>
      </c>
      <c r="B12" s="40">
        <v>1</v>
      </c>
      <c r="C12" s="19">
        <v>85000</v>
      </c>
      <c r="D12" s="19">
        <f t="shared" si="0"/>
        <v>85000</v>
      </c>
      <c r="E12" s="37"/>
      <c r="F12" s="25" t="s">
        <v>90</v>
      </c>
      <c r="G12" s="40">
        <v>1</v>
      </c>
      <c r="H12" s="19">
        <v>85000</v>
      </c>
      <c r="I12" s="19">
        <f t="shared" si="1"/>
        <v>85000</v>
      </c>
      <c r="J12" s="37"/>
      <c r="K12" s="25" t="s">
        <v>86</v>
      </c>
      <c r="L12" s="40">
        <v>1</v>
      </c>
      <c r="M12" s="19">
        <v>32000</v>
      </c>
      <c r="N12" s="19">
        <f t="shared" si="2"/>
        <v>32000</v>
      </c>
    </row>
    <row r="13" spans="1:14" ht="25.5">
      <c r="A13" s="25" t="s">
        <v>40</v>
      </c>
      <c r="B13" s="40">
        <v>1</v>
      </c>
      <c r="C13" s="19">
        <v>49200</v>
      </c>
      <c r="D13" s="19">
        <f t="shared" si="0"/>
        <v>49200</v>
      </c>
      <c r="E13" s="37"/>
      <c r="F13" s="25" t="s">
        <v>91</v>
      </c>
      <c r="G13" s="40">
        <v>1</v>
      </c>
      <c r="H13" s="19">
        <v>3150</v>
      </c>
      <c r="I13" s="19">
        <f t="shared" si="1"/>
        <v>3150</v>
      </c>
      <c r="J13" s="37"/>
      <c r="K13" s="25" t="s">
        <v>235</v>
      </c>
      <c r="L13" s="40">
        <v>1</v>
      </c>
      <c r="M13" s="19">
        <v>10000</v>
      </c>
      <c r="N13" s="19">
        <f t="shared" si="2"/>
        <v>10000</v>
      </c>
    </row>
    <row r="14" spans="1:14" ht="25.5">
      <c r="A14" s="25" t="s">
        <v>91</v>
      </c>
      <c r="B14" s="40">
        <v>1</v>
      </c>
      <c r="C14" s="19">
        <v>3150</v>
      </c>
      <c r="D14" s="19">
        <f t="shared" si="0"/>
        <v>3150</v>
      </c>
      <c r="E14" s="37"/>
      <c r="F14" s="25" t="s">
        <v>173</v>
      </c>
      <c r="G14" s="40">
        <v>1</v>
      </c>
      <c r="H14" s="19">
        <v>26923</v>
      </c>
      <c r="I14" s="19">
        <f t="shared" si="1"/>
        <v>26923</v>
      </c>
      <c r="J14" s="37"/>
      <c r="K14" s="25" t="s">
        <v>87</v>
      </c>
      <c r="L14" s="40">
        <v>2</v>
      </c>
      <c r="M14" s="19">
        <v>350200</v>
      </c>
      <c r="N14" s="19">
        <f t="shared" si="2"/>
        <v>700400</v>
      </c>
    </row>
    <row r="15" spans="1:14">
      <c r="A15" s="25" t="s">
        <v>16</v>
      </c>
      <c r="B15" s="40">
        <v>2</v>
      </c>
      <c r="C15" s="19">
        <v>28400</v>
      </c>
      <c r="D15" s="19">
        <f t="shared" si="0"/>
        <v>56800</v>
      </c>
      <c r="E15" s="37"/>
      <c r="F15" s="25" t="s">
        <v>16</v>
      </c>
      <c r="G15" s="40">
        <v>2</v>
      </c>
      <c r="H15" s="19">
        <v>28400</v>
      </c>
      <c r="I15" s="19">
        <f t="shared" si="1"/>
        <v>56800</v>
      </c>
      <c r="J15" s="37"/>
      <c r="K15" s="25" t="s">
        <v>39</v>
      </c>
      <c r="L15" s="40">
        <v>1</v>
      </c>
      <c r="M15" s="19">
        <v>9500</v>
      </c>
      <c r="N15" s="19">
        <f t="shared" si="2"/>
        <v>9500</v>
      </c>
    </row>
    <row r="16" spans="1:14">
      <c r="A16" s="25" t="s">
        <v>17</v>
      </c>
      <c r="B16" s="40">
        <v>5</v>
      </c>
      <c r="C16" s="19">
        <v>1200</v>
      </c>
      <c r="D16" s="19">
        <f t="shared" si="0"/>
        <v>6000</v>
      </c>
      <c r="E16" s="37"/>
      <c r="F16" s="25" t="s">
        <v>17</v>
      </c>
      <c r="G16" s="40">
        <v>5</v>
      </c>
      <c r="H16" s="19">
        <v>1200</v>
      </c>
      <c r="I16" s="19">
        <f t="shared" si="1"/>
        <v>6000</v>
      </c>
      <c r="J16" s="37"/>
      <c r="K16" s="35"/>
      <c r="L16" s="37"/>
      <c r="M16" s="41"/>
      <c r="N16" s="42">
        <f>SUM(N8:N15)</f>
        <v>1867100</v>
      </c>
    </row>
    <row r="17" spans="1:14">
      <c r="A17" s="25" t="s">
        <v>2</v>
      </c>
      <c r="B17" s="40">
        <v>5</v>
      </c>
      <c r="C17" s="19">
        <v>5330</v>
      </c>
      <c r="D17" s="19">
        <f t="shared" si="0"/>
        <v>26650</v>
      </c>
      <c r="E17" s="37"/>
      <c r="F17" s="25" t="s">
        <v>2</v>
      </c>
      <c r="G17" s="40">
        <v>5</v>
      </c>
      <c r="H17" s="19">
        <v>5330</v>
      </c>
      <c r="I17" s="19">
        <f t="shared" si="1"/>
        <v>26650</v>
      </c>
      <c r="J17" s="37"/>
      <c r="K17" s="37"/>
      <c r="L17" s="37"/>
      <c r="M17" s="37"/>
      <c r="N17" s="37"/>
    </row>
    <row r="18" spans="1:14">
      <c r="A18" s="25" t="s">
        <v>92</v>
      </c>
      <c r="B18" s="40">
        <v>1</v>
      </c>
      <c r="C18" s="19">
        <v>25200</v>
      </c>
      <c r="D18" s="19">
        <f t="shared" si="0"/>
        <v>25200</v>
      </c>
      <c r="E18" s="37"/>
      <c r="F18" s="25" t="s">
        <v>92</v>
      </c>
      <c r="G18" s="40">
        <v>1</v>
      </c>
      <c r="H18" s="19">
        <v>25200</v>
      </c>
      <c r="I18" s="19">
        <f t="shared" si="1"/>
        <v>25200</v>
      </c>
      <c r="J18" s="37"/>
      <c r="K18" s="37"/>
      <c r="L18" s="37"/>
      <c r="M18" s="37"/>
      <c r="N18" s="37"/>
    </row>
    <row r="19" spans="1:14" ht="38.25">
      <c r="A19" s="25" t="s">
        <v>4</v>
      </c>
      <c r="B19" s="40">
        <v>1</v>
      </c>
      <c r="C19" s="19">
        <v>58000</v>
      </c>
      <c r="D19" s="19">
        <f t="shared" si="0"/>
        <v>58000</v>
      </c>
      <c r="E19" s="37"/>
      <c r="F19" s="25" t="s">
        <v>174</v>
      </c>
      <c r="G19" s="40">
        <v>1</v>
      </c>
      <c r="H19" s="19">
        <v>270000</v>
      </c>
      <c r="I19" s="19">
        <f t="shared" si="1"/>
        <v>270000</v>
      </c>
      <c r="J19" s="37"/>
      <c r="K19" s="37"/>
      <c r="L19" s="37"/>
      <c r="M19" s="37"/>
      <c r="N19" s="37"/>
    </row>
    <row r="20" spans="1:14" ht="38.25">
      <c r="A20" s="25" t="s">
        <v>18</v>
      </c>
      <c r="B20" s="40">
        <v>1</v>
      </c>
      <c r="C20" s="19">
        <v>8900</v>
      </c>
      <c r="D20" s="19">
        <f t="shared" si="0"/>
        <v>8900</v>
      </c>
      <c r="E20" s="37"/>
      <c r="F20" s="25" t="s">
        <v>4</v>
      </c>
      <c r="G20" s="40">
        <v>1</v>
      </c>
      <c r="H20" s="19">
        <v>58000</v>
      </c>
      <c r="I20" s="19">
        <f t="shared" si="1"/>
        <v>58000</v>
      </c>
      <c r="J20" s="37"/>
      <c r="K20" s="37"/>
      <c r="L20" s="37"/>
      <c r="M20" s="37"/>
      <c r="N20" s="37"/>
    </row>
    <row r="21" spans="1:14">
      <c r="A21" s="17" t="s">
        <v>93</v>
      </c>
      <c r="B21" s="40">
        <v>2</v>
      </c>
      <c r="C21" s="19">
        <v>64200</v>
      </c>
      <c r="D21" s="19">
        <f t="shared" si="0"/>
        <v>128400</v>
      </c>
      <c r="E21" s="37"/>
      <c r="F21" s="25" t="s">
        <v>18</v>
      </c>
      <c r="G21" s="40">
        <v>1</v>
      </c>
      <c r="H21" s="19">
        <v>8900</v>
      </c>
      <c r="I21" s="19">
        <f t="shared" si="1"/>
        <v>8900</v>
      </c>
      <c r="J21" s="37"/>
      <c r="K21" s="37"/>
      <c r="L21" s="37"/>
      <c r="M21" s="37"/>
      <c r="N21" s="37"/>
    </row>
    <row r="22" spans="1:14">
      <c r="A22" s="17" t="s">
        <v>94</v>
      </c>
      <c r="B22" s="40">
        <v>1</v>
      </c>
      <c r="C22" s="19">
        <v>154940</v>
      </c>
      <c r="D22" s="19">
        <f t="shared" si="0"/>
        <v>154940</v>
      </c>
      <c r="E22" s="37"/>
      <c r="F22" s="17" t="s">
        <v>93</v>
      </c>
      <c r="G22" s="40">
        <v>2</v>
      </c>
      <c r="H22" s="19">
        <f>48000+16200</f>
        <v>64200</v>
      </c>
      <c r="I22" s="19">
        <f t="shared" si="1"/>
        <v>128400</v>
      </c>
      <c r="J22" s="37"/>
      <c r="K22" s="37"/>
      <c r="L22" s="37"/>
      <c r="M22" s="37"/>
      <c r="N22" s="37"/>
    </row>
    <row r="23" spans="1:14" ht="51">
      <c r="A23" s="17" t="s">
        <v>95</v>
      </c>
      <c r="B23" s="18">
        <v>1</v>
      </c>
      <c r="C23" s="19">
        <v>191836</v>
      </c>
      <c r="D23" s="19">
        <f t="shared" si="0"/>
        <v>191836</v>
      </c>
      <c r="E23" s="37"/>
      <c r="F23" s="17" t="s">
        <v>185</v>
      </c>
      <c r="G23" s="40">
        <v>2</v>
      </c>
      <c r="H23" s="19">
        <v>5700</v>
      </c>
      <c r="I23" s="19">
        <f t="shared" si="1"/>
        <v>11400</v>
      </c>
      <c r="J23" s="37"/>
      <c r="K23" s="37"/>
      <c r="L23" s="37"/>
      <c r="M23" s="37"/>
      <c r="N23" s="37"/>
    </row>
    <row r="24" spans="1:14" ht="25.5">
      <c r="A24" s="17" t="s">
        <v>96</v>
      </c>
      <c r="B24" s="18">
        <v>15</v>
      </c>
      <c r="C24" s="19">
        <v>59590</v>
      </c>
      <c r="D24" s="19">
        <f t="shared" si="0"/>
        <v>893850</v>
      </c>
      <c r="E24" s="37"/>
      <c r="F24" s="25" t="s">
        <v>175</v>
      </c>
      <c r="G24" s="40">
        <v>5</v>
      </c>
      <c r="H24" s="19">
        <v>7200</v>
      </c>
      <c r="I24" s="19">
        <f t="shared" si="1"/>
        <v>36000</v>
      </c>
      <c r="J24" s="37"/>
      <c r="K24" s="37"/>
      <c r="L24" s="37"/>
      <c r="M24" s="37"/>
      <c r="N24" s="37"/>
    </row>
    <row r="25" spans="1:14" ht="25.5">
      <c r="A25" s="17" t="s">
        <v>97</v>
      </c>
      <c r="B25" s="18">
        <v>1</v>
      </c>
      <c r="C25" s="19">
        <v>238076</v>
      </c>
      <c r="D25" s="19">
        <f t="shared" si="0"/>
        <v>238076</v>
      </c>
      <c r="E25" s="37"/>
      <c r="F25" s="17" t="s">
        <v>176</v>
      </c>
      <c r="G25" s="40">
        <v>2</v>
      </c>
      <c r="H25" s="19">
        <f>41000+16200</f>
        <v>57200</v>
      </c>
      <c r="I25" s="19">
        <f t="shared" si="1"/>
        <v>114400</v>
      </c>
      <c r="J25" s="37"/>
      <c r="K25" s="37"/>
      <c r="L25" s="37"/>
      <c r="M25" s="37"/>
      <c r="N25" s="37"/>
    </row>
    <row r="26" spans="1:14" ht="25.5">
      <c r="A26" s="17" t="s">
        <v>98</v>
      </c>
      <c r="B26" s="18">
        <v>15</v>
      </c>
      <c r="C26" s="19">
        <v>43122</v>
      </c>
      <c r="D26" s="19">
        <f t="shared" si="0"/>
        <v>646830</v>
      </c>
      <c r="E26" s="37"/>
      <c r="F26" s="25" t="s">
        <v>19</v>
      </c>
      <c r="G26" s="40">
        <v>1</v>
      </c>
      <c r="H26" s="19">
        <v>249231</v>
      </c>
      <c r="I26" s="19">
        <f t="shared" si="1"/>
        <v>249231</v>
      </c>
      <c r="J26" s="37"/>
      <c r="K26" s="37"/>
      <c r="L26" s="37"/>
      <c r="M26" s="37"/>
      <c r="N26" s="37"/>
    </row>
    <row r="27" spans="1:14">
      <c r="A27" s="25" t="s">
        <v>99</v>
      </c>
      <c r="B27" s="40">
        <v>5</v>
      </c>
      <c r="C27" s="19">
        <v>4900</v>
      </c>
      <c r="D27" s="19">
        <f t="shared" si="0"/>
        <v>24500</v>
      </c>
      <c r="E27" s="37"/>
      <c r="F27" s="17" t="s">
        <v>177</v>
      </c>
      <c r="G27" s="18">
        <v>5</v>
      </c>
      <c r="H27" s="19">
        <v>154940</v>
      </c>
      <c r="I27" s="19">
        <f t="shared" si="1"/>
        <v>774700</v>
      </c>
      <c r="J27" s="37"/>
      <c r="K27" s="37"/>
      <c r="L27" s="37"/>
      <c r="M27" s="37"/>
      <c r="N27" s="37"/>
    </row>
    <row r="28" spans="1:14" ht="25.5">
      <c r="A28" s="25" t="s">
        <v>100</v>
      </c>
      <c r="B28" s="40">
        <v>1</v>
      </c>
      <c r="C28" s="19">
        <v>14950</v>
      </c>
      <c r="D28" s="19">
        <f t="shared" si="0"/>
        <v>14950</v>
      </c>
      <c r="E28" s="37"/>
      <c r="F28" s="17" t="s">
        <v>95</v>
      </c>
      <c r="G28" s="18">
        <v>1</v>
      </c>
      <c r="H28" s="19">
        <v>191836</v>
      </c>
      <c r="I28" s="19">
        <f t="shared" si="1"/>
        <v>191836</v>
      </c>
      <c r="J28" s="37"/>
      <c r="K28" s="37"/>
      <c r="L28" s="37"/>
      <c r="M28" s="37"/>
      <c r="N28" s="37"/>
    </row>
    <row r="29" spans="1:14" ht="51">
      <c r="A29" s="17" t="s">
        <v>185</v>
      </c>
      <c r="B29" s="40">
        <v>2</v>
      </c>
      <c r="C29" s="19">
        <v>5700</v>
      </c>
      <c r="D29" s="19">
        <f t="shared" si="0"/>
        <v>11400</v>
      </c>
      <c r="E29" s="37"/>
      <c r="F29" s="17" t="s">
        <v>96</v>
      </c>
      <c r="G29" s="18">
        <v>5</v>
      </c>
      <c r="H29" s="19">
        <v>59590</v>
      </c>
      <c r="I29" s="19">
        <f t="shared" si="1"/>
        <v>297950</v>
      </c>
      <c r="J29" s="37"/>
      <c r="K29" s="37"/>
      <c r="L29" s="37"/>
      <c r="M29" s="37"/>
      <c r="N29" s="37"/>
    </row>
    <row r="30" spans="1:14" ht="25.5">
      <c r="A30" s="25" t="s">
        <v>101</v>
      </c>
      <c r="B30" s="40">
        <v>15</v>
      </c>
      <c r="C30" s="19">
        <v>1265</v>
      </c>
      <c r="D30" s="19">
        <f t="shared" si="0"/>
        <v>18975</v>
      </c>
      <c r="E30" s="37"/>
      <c r="F30" s="17" t="s">
        <v>190</v>
      </c>
      <c r="G30" s="18">
        <v>1</v>
      </c>
      <c r="H30" s="19">
        <v>123544</v>
      </c>
      <c r="I30" s="19">
        <f t="shared" si="1"/>
        <v>123544</v>
      </c>
      <c r="J30" s="37"/>
      <c r="K30" s="37"/>
      <c r="L30" s="37"/>
      <c r="M30" s="37"/>
      <c r="N30" s="37"/>
    </row>
    <row r="31" spans="1:14" ht="25.5">
      <c r="A31" s="25" t="s">
        <v>102</v>
      </c>
      <c r="B31" s="40">
        <v>1</v>
      </c>
      <c r="C31" s="19">
        <v>6800</v>
      </c>
      <c r="D31" s="19">
        <f t="shared" si="0"/>
        <v>6800</v>
      </c>
      <c r="E31" s="37"/>
      <c r="F31" s="17" t="s">
        <v>191</v>
      </c>
      <c r="G31" s="18">
        <v>5</v>
      </c>
      <c r="H31" s="19">
        <v>66814</v>
      </c>
      <c r="I31" s="19">
        <f t="shared" si="1"/>
        <v>334070</v>
      </c>
      <c r="J31" s="37"/>
      <c r="K31" s="37"/>
      <c r="L31" s="37"/>
      <c r="M31" s="37"/>
      <c r="N31" s="37"/>
    </row>
    <row r="32" spans="1:14">
      <c r="A32" s="25" t="s">
        <v>103</v>
      </c>
      <c r="B32" s="40">
        <v>2</v>
      </c>
      <c r="C32" s="19">
        <v>26964</v>
      </c>
      <c r="D32" s="19">
        <f t="shared" si="0"/>
        <v>53928</v>
      </c>
      <c r="E32" s="37"/>
      <c r="F32" s="17" t="s">
        <v>178</v>
      </c>
      <c r="G32" s="18">
        <v>5</v>
      </c>
      <c r="H32" s="19">
        <v>43847</v>
      </c>
      <c r="I32" s="19">
        <f t="shared" si="1"/>
        <v>219235</v>
      </c>
      <c r="J32" s="37"/>
      <c r="K32" s="37"/>
      <c r="L32" s="37"/>
      <c r="M32" s="37"/>
      <c r="N32" s="37"/>
    </row>
    <row r="33" spans="1:14" ht="25.5">
      <c r="A33" s="25" t="s">
        <v>104</v>
      </c>
      <c r="B33" s="40">
        <v>2</v>
      </c>
      <c r="C33" s="19">
        <v>14526</v>
      </c>
      <c r="D33" s="19">
        <f>C33*B33</f>
        <v>29052</v>
      </c>
      <c r="E33" s="37"/>
      <c r="F33" s="25" t="s">
        <v>99</v>
      </c>
      <c r="G33" s="40">
        <v>5</v>
      </c>
      <c r="H33" s="19">
        <v>4900</v>
      </c>
      <c r="I33" s="19">
        <f t="shared" si="1"/>
        <v>24500</v>
      </c>
      <c r="J33" s="37"/>
      <c r="K33" s="37"/>
      <c r="L33" s="37"/>
      <c r="M33" s="37"/>
      <c r="N33" s="37"/>
    </row>
    <row r="34" spans="1:14" ht="25.5">
      <c r="A34" s="25" t="s">
        <v>105</v>
      </c>
      <c r="B34" s="40">
        <v>2</v>
      </c>
      <c r="C34" s="19">
        <v>22149</v>
      </c>
      <c r="D34" s="19">
        <f>C34*B34</f>
        <v>44298</v>
      </c>
      <c r="E34" s="37"/>
      <c r="F34" s="25" t="s">
        <v>100</v>
      </c>
      <c r="G34" s="40">
        <v>1</v>
      </c>
      <c r="H34" s="19">
        <v>14950</v>
      </c>
      <c r="I34" s="19">
        <f t="shared" si="1"/>
        <v>14950</v>
      </c>
      <c r="J34" s="37"/>
      <c r="K34" s="37"/>
      <c r="L34" s="37"/>
      <c r="M34" s="37"/>
      <c r="N34" s="37"/>
    </row>
    <row r="35" spans="1:14" ht="25.5">
      <c r="A35" s="25" t="s">
        <v>106</v>
      </c>
      <c r="B35" s="40">
        <v>2</v>
      </c>
      <c r="C35" s="19">
        <v>22149</v>
      </c>
      <c r="D35" s="19">
        <f t="shared" si="0"/>
        <v>44298</v>
      </c>
      <c r="E35" s="37"/>
      <c r="F35" s="25" t="s">
        <v>136</v>
      </c>
      <c r="G35" s="40">
        <v>10</v>
      </c>
      <c r="H35" s="19">
        <v>4300</v>
      </c>
      <c r="I35" s="19">
        <f t="shared" si="1"/>
        <v>43000</v>
      </c>
      <c r="J35" s="37"/>
      <c r="K35" s="37"/>
      <c r="L35" s="37"/>
      <c r="M35" s="37"/>
      <c r="N35" s="37"/>
    </row>
    <row r="36" spans="1:14" ht="25.5">
      <c r="A36" s="25" t="s">
        <v>107</v>
      </c>
      <c r="B36" s="40">
        <v>2</v>
      </c>
      <c r="C36" s="19">
        <v>41400</v>
      </c>
      <c r="D36" s="19">
        <f t="shared" si="0"/>
        <v>82800</v>
      </c>
      <c r="E36" s="37"/>
      <c r="F36" s="25" t="s">
        <v>179</v>
      </c>
      <c r="G36" s="40">
        <v>1</v>
      </c>
      <c r="H36" s="19">
        <v>23100</v>
      </c>
      <c r="I36" s="19">
        <f t="shared" si="1"/>
        <v>23100</v>
      </c>
      <c r="J36" s="37"/>
      <c r="K36" s="37"/>
      <c r="L36" s="37"/>
      <c r="M36" s="37"/>
      <c r="N36" s="37"/>
    </row>
    <row r="37" spans="1:14" ht="25.5">
      <c r="A37" s="25" t="s">
        <v>108</v>
      </c>
      <c r="B37" s="40">
        <v>2</v>
      </c>
      <c r="C37" s="19">
        <v>1210</v>
      </c>
      <c r="D37" s="19">
        <f t="shared" si="0"/>
        <v>2420</v>
      </c>
      <c r="E37" s="37"/>
      <c r="F37" s="25" t="s">
        <v>180</v>
      </c>
      <c r="G37" s="40">
        <v>1</v>
      </c>
      <c r="H37" s="19">
        <v>29500</v>
      </c>
      <c r="I37" s="19">
        <f t="shared" si="1"/>
        <v>29500</v>
      </c>
      <c r="J37" s="37"/>
      <c r="K37" s="37"/>
      <c r="L37" s="37"/>
      <c r="M37" s="37"/>
      <c r="N37" s="37"/>
    </row>
    <row r="38" spans="1:14" ht="38.25">
      <c r="A38" s="25" t="s">
        <v>388</v>
      </c>
      <c r="B38" s="40">
        <v>15</v>
      </c>
      <c r="C38" s="19">
        <v>43978</v>
      </c>
      <c r="D38" s="19">
        <f t="shared" si="0"/>
        <v>659670</v>
      </c>
      <c r="E38" s="37"/>
      <c r="F38" s="25" t="s">
        <v>181</v>
      </c>
      <c r="G38" s="40">
        <v>1</v>
      </c>
      <c r="H38" s="19">
        <v>139500</v>
      </c>
      <c r="I38" s="19">
        <f t="shared" si="1"/>
        <v>139500</v>
      </c>
      <c r="J38" s="37"/>
      <c r="K38" s="37"/>
      <c r="L38" s="37"/>
      <c r="M38" s="37"/>
      <c r="N38" s="37"/>
    </row>
    <row r="39" spans="1:14" ht="25.5">
      <c r="A39" s="25" t="s">
        <v>109</v>
      </c>
      <c r="B39" s="40">
        <v>15</v>
      </c>
      <c r="C39" s="19">
        <v>21990</v>
      </c>
      <c r="D39" s="19">
        <f t="shared" si="0"/>
        <v>329850</v>
      </c>
      <c r="E39" s="37"/>
      <c r="F39" s="25" t="s">
        <v>182</v>
      </c>
      <c r="G39" s="40">
        <v>1</v>
      </c>
      <c r="H39" s="19">
        <v>22900</v>
      </c>
      <c r="I39" s="19">
        <f t="shared" si="1"/>
        <v>22900</v>
      </c>
      <c r="J39" s="37"/>
      <c r="K39" s="37"/>
      <c r="L39" s="37"/>
      <c r="M39" s="37"/>
      <c r="N39" s="37"/>
    </row>
    <row r="40" spans="1:14" ht="25.5">
      <c r="A40" s="25" t="s">
        <v>110</v>
      </c>
      <c r="B40" s="40">
        <v>15</v>
      </c>
      <c r="C40" s="19">
        <v>30900</v>
      </c>
      <c r="D40" s="19">
        <f t="shared" si="0"/>
        <v>463500</v>
      </c>
      <c r="E40" s="37"/>
      <c r="F40" s="25" t="s">
        <v>5</v>
      </c>
      <c r="G40" s="40">
        <v>15</v>
      </c>
      <c r="H40" s="19">
        <v>8244</v>
      </c>
      <c r="I40" s="19">
        <f t="shared" si="1"/>
        <v>123660</v>
      </c>
      <c r="J40" s="37"/>
      <c r="K40" s="37"/>
      <c r="L40" s="37"/>
      <c r="M40" s="37"/>
      <c r="N40" s="37"/>
    </row>
    <row r="41" spans="1:14" ht="25.5">
      <c r="A41" s="25" t="s">
        <v>111</v>
      </c>
      <c r="B41" s="40">
        <v>15</v>
      </c>
      <c r="C41" s="19">
        <v>29400</v>
      </c>
      <c r="D41" s="19">
        <f t="shared" si="0"/>
        <v>441000</v>
      </c>
      <c r="E41" s="37"/>
      <c r="F41" s="25" t="s">
        <v>137</v>
      </c>
      <c r="G41" s="40">
        <v>200</v>
      </c>
      <c r="H41" s="19">
        <v>45</v>
      </c>
      <c r="I41" s="19">
        <f t="shared" si="1"/>
        <v>9000</v>
      </c>
      <c r="J41" s="37"/>
      <c r="K41" s="37"/>
      <c r="L41" s="37"/>
      <c r="M41" s="37"/>
      <c r="N41" s="37"/>
    </row>
    <row r="42" spans="1:14">
      <c r="A42" s="25" t="s">
        <v>112</v>
      </c>
      <c r="B42" s="40">
        <v>1</v>
      </c>
      <c r="C42" s="19">
        <v>51360</v>
      </c>
      <c r="D42" s="19">
        <f t="shared" si="0"/>
        <v>51360</v>
      </c>
      <c r="E42" s="37"/>
      <c r="F42" s="25" t="s">
        <v>138</v>
      </c>
      <c r="G42" s="40">
        <v>15</v>
      </c>
      <c r="H42" s="19">
        <v>69</v>
      </c>
      <c r="I42" s="19">
        <f t="shared" si="1"/>
        <v>1035</v>
      </c>
      <c r="J42" s="37"/>
      <c r="K42" s="37"/>
      <c r="L42" s="37"/>
      <c r="M42" s="37"/>
      <c r="N42" s="37"/>
    </row>
    <row r="43" spans="1:14" ht="25.5">
      <c r="A43" s="25" t="s">
        <v>113</v>
      </c>
      <c r="B43" s="40">
        <v>2</v>
      </c>
      <c r="C43" s="19">
        <v>9600</v>
      </c>
      <c r="D43" s="19">
        <f t="shared" ref="D43:D88" si="3">C43*B43</f>
        <v>19200</v>
      </c>
      <c r="E43" s="37"/>
      <c r="F43" s="25" t="s">
        <v>139</v>
      </c>
      <c r="G43" s="40">
        <v>15</v>
      </c>
      <c r="H43" s="19">
        <v>110</v>
      </c>
      <c r="I43" s="19">
        <f t="shared" si="1"/>
        <v>1650</v>
      </c>
      <c r="J43" s="37"/>
      <c r="K43" s="37"/>
      <c r="L43" s="37"/>
      <c r="M43" s="37"/>
      <c r="N43" s="37"/>
    </row>
    <row r="44" spans="1:14" ht="25.5">
      <c r="A44" s="25" t="s">
        <v>114</v>
      </c>
      <c r="B44" s="40">
        <v>2</v>
      </c>
      <c r="C44" s="19">
        <v>2700</v>
      </c>
      <c r="D44" s="19">
        <f t="shared" si="3"/>
        <v>5400</v>
      </c>
      <c r="E44" s="37"/>
      <c r="F44" s="17" t="s">
        <v>140</v>
      </c>
      <c r="G44" s="40">
        <v>5</v>
      </c>
      <c r="H44" s="19">
        <v>3450</v>
      </c>
      <c r="I44" s="19">
        <f t="shared" si="1"/>
        <v>17250</v>
      </c>
      <c r="J44" s="37"/>
      <c r="K44" s="37"/>
      <c r="L44" s="37"/>
      <c r="M44" s="37"/>
      <c r="N44" s="37"/>
    </row>
    <row r="45" spans="1:14" ht="38.25">
      <c r="A45" s="25" t="s">
        <v>115</v>
      </c>
      <c r="B45" s="40">
        <v>5</v>
      </c>
      <c r="C45" s="19">
        <v>220000</v>
      </c>
      <c r="D45" s="19">
        <f t="shared" si="3"/>
        <v>1100000</v>
      </c>
      <c r="E45" s="37"/>
      <c r="F45" s="25" t="s">
        <v>20</v>
      </c>
      <c r="G45" s="40">
        <v>15</v>
      </c>
      <c r="H45" s="19">
        <v>190</v>
      </c>
      <c r="I45" s="19">
        <f t="shared" si="1"/>
        <v>2850</v>
      </c>
      <c r="J45" s="37"/>
      <c r="K45" s="37"/>
      <c r="L45" s="37"/>
      <c r="M45" s="37"/>
      <c r="N45" s="37"/>
    </row>
    <row r="46" spans="1:14" ht="25.5">
      <c r="A46" s="25" t="s">
        <v>116</v>
      </c>
      <c r="B46" s="40">
        <v>2</v>
      </c>
      <c r="C46" s="19">
        <v>23996</v>
      </c>
      <c r="D46" s="19">
        <f t="shared" si="3"/>
        <v>47992</v>
      </c>
      <c r="E46" s="37"/>
      <c r="F46" s="25" t="s">
        <v>21</v>
      </c>
      <c r="G46" s="40">
        <v>15</v>
      </c>
      <c r="H46" s="19">
        <v>1900</v>
      </c>
      <c r="I46" s="19">
        <f t="shared" si="1"/>
        <v>28500</v>
      </c>
      <c r="J46" s="37"/>
      <c r="K46" s="37"/>
      <c r="L46" s="37"/>
      <c r="M46" s="37"/>
      <c r="N46" s="37"/>
    </row>
    <row r="47" spans="1:14">
      <c r="A47" s="25" t="s">
        <v>117</v>
      </c>
      <c r="B47" s="40">
        <v>16</v>
      </c>
      <c r="C47" s="19">
        <v>9500</v>
      </c>
      <c r="D47" s="19">
        <f t="shared" si="3"/>
        <v>152000</v>
      </c>
      <c r="E47" s="37"/>
      <c r="F47" s="25" t="s">
        <v>14</v>
      </c>
      <c r="G47" s="40">
        <v>30</v>
      </c>
      <c r="H47" s="19">
        <v>20</v>
      </c>
      <c r="I47" s="19">
        <f t="shared" si="1"/>
        <v>600</v>
      </c>
      <c r="J47" s="37"/>
      <c r="K47" s="37"/>
      <c r="L47" s="37"/>
      <c r="M47" s="37"/>
      <c r="N47" s="37"/>
    </row>
    <row r="48" spans="1:14" ht="25.5">
      <c r="A48" s="25" t="s">
        <v>118</v>
      </c>
      <c r="B48" s="40">
        <v>16</v>
      </c>
      <c r="C48" s="19">
        <v>14500</v>
      </c>
      <c r="D48" s="19">
        <f t="shared" si="3"/>
        <v>232000</v>
      </c>
      <c r="E48" s="37"/>
      <c r="F48" s="25" t="s">
        <v>141</v>
      </c>
      <c r="G48" s="40">
        <v>30</v>
      </c>
      <c r="H48" s="19">
        <v>74</v>
      </c>
      <c r="I48" s="19">
        <f t="shared" si="1"/>
        <v>2220</v>
      </c>
      <c r="J48" s="37"/>
      <c r="K48" s="37"/>
      <c r="L48" s="37"/>
      <c r="M48" s="37"/>
      <c r="N48" s="37"/>
    </row>
    <row r="49" spans="1:14">
      <c r="A49" s="25" t="s">
        <v>119</v>
      </c>
      <c r="B49" s="40">
        <v>2</v>
      </c>
      <c r="C49" s="19">
        <v>11600</v>
      </c>
      <c r="D49" s="19">
        <f t="shared" si="3"/>
        <v>23200</v>
      </c>
      <c r="E49" s="37"/>
      <c r="F49" s="25" t="s">
        <v>142</v>
      </c>
      <c r="G49" s="40">
        <v>50</v>
      </c>
      <c r="H49" s="19">
        <v>120</v>
      </c>
      <c r="I49" s="19">
        <f t="shared" si="1"/>
        <v>6000</v>
      </c>
      <c r="J49" s="37"/>
      <c r="K49" s="37"/>
      <c r="L49" s="37"/>
      <c r="M49" s="37"/>
      <c r="N49" s="37"/>
    </row>
    <row r="50" spans="1:14">
      <c r="A50" s="25" t="s">
        <v>120</v>
      </c>
      <c r="B50" s="40">
        <v>2</v>
      </c>
      <c r="C50" s="19">
        <v>960</v>
      </c>
      <c r="D50" s="19">
        <f t="shared" si="3"/>
        <v>1920</v>
      </c>
      <c r="E50" s="37"/>
      <c r="F50" s="25" t="s">
        <v>143</v>
      </c>
      <c r="G50" s="40">
        <v>100</v>
      </c>
      <c r="H50" s="19">
        <v>70</v>
      </c>
      <c r="I50" s="19">
        <f t="shared" si="1"/>
        <v>7000</v>
      </c>
      <c r="J50" s="37"/>
      <c r="K50" s="37"/>
      <c r="L50" s="37"/>
      <c r="M50" s="37"/>
      <c r="N50" s="37"/>
    </row>
    <row r="51" spans="1:14" ht="25.5">
      <c r="A51" s="25" t="s">
        <v>121</v>
      </c>
      <c r="B51" s="40">
        <v>2</v>
      </c>
      <c r="C51" s="19">
        <v>1050</v>
      </c>
      <c r="D51" s="19">
        <f t="shared" si="3"/>
        <v>2100</v>
      </c>
      <c r="E51" s="37"/>
      <c r="F51" s="25" t="s">
        <v>144</v>
      </c>
      <c r="G51" s="40">
        <v>30</v>
      </c>
      <c r="H51" s="19">
        <v>290</v>
      </c>
      <c r="I51" s="19">
        <f t="shared" si="1"/>
        <v>8700</v>
      </c>
      <c r="J51" s="37"/>
      <c r="K51" s="37"/>
      <c r="L51" s="37"/>
      <c r="M51" s="37"/>
      <c r="N51" s="37"/>
    </row>
    <row r="52" spans="1:14">
      <c r="A52" s="25" t="s">
        <v>122</v>
      </c>
      <c r="B52" s="40">
        <v>2</v>
      </c>
      <c r="C52" s="19">
        <v>12800</v>
      </c>
      <c r="D52" s="19">
        <f t="shared" si="3"/>
        <v>25600</v>
      </c>
      <c r="E52" s="37"/>
      <c r="F52" s="25" t="s">
        <v>22</v>
      </c>
      <c r="G52" s="40">
        <v>15</v>
      </c>
      <c r="H52" s="19">
        <v>1610</v>
      </c>
      <c r="I52" s="19">
        <f t="shared" si="1"/>
        <v>24150</v>
      </c>
      <c r="J52" s="37"/>
      <c r="K52" s="37"/>
      <c r="L52" s="37"/>
      <c r="M52" s="37"/>
      <c r="N52" s="37"/>
    </row>
    <row r="53" spans="1:14" ht="25.5">
      <c r="A53" s="25" t="s">
        <v>123</v>
      </c>
      <c r="B53" s="40">
        <v>16</v>
      </c>
      <c r="C53" s="19">
        <v>4300</v>
      </c>
      <c r="D53" s="19">
        <f t="shared" si="3"/>
        <v>68800</v>
      </c>
      <c r="E53" s="37"/>
      <c r="F53" s="25" t="s">
        <v>145</v>
      </c>
      <c r="G53" s="40">
        <v>15</v>
      </c>
      <c r="H53" s="19">
        <v>790</v>
      </c>
      <c r="I53" s="19">
        <f t="shared" si="1"/>
        <v>11850</v>
      </c>
      <c r="J53" s="37"/>
      <c r="K53" s="37"/>
      <c r="L53" s="37"/>
      <c r="M53" s="37"/>
      <c r="N53" s="37"/>
    </row>
    <row r="54" spans="1:14" ht="25.5">
      <c r="A54" s="25" t="s">
        <v>124</v>
      </c>
      <c r="B54" s="40">
        <v>16</v>
      </c>
      <c r="C54" s="19">
        <v>535</v>
      </c>
      <c r="D54" s="19">
        <f t="shared" si="3"/>
        <v>8560</v>
      </c>
      <c r="E54" s="37"/>
      <c r="F54" s="25" t="s">
        <v>146</v>
      </c>
      <c r="G54" s="40">
        <v>15</v>
      </c>
      <c r="H54" s="19">
        <v>970</v>
      </c>
      <c r="I54" s="19">
        <f t="shared" si="1"/>
        <v>14550</v>
      </c>
      <c r="J54" s="37"/>
      <c r="K54" s="37"/>
      <c r="L54" s="37"/>
      <c r="M54" s="37"/>
      <c r="N54" s="37"/>
    </row>
    <row r="55" spans="1:14">
      <c r="A55" s="25" t="s">
        <v>125</v>
      </c>
      <c r="B55" s="40">
        <v>16</v>
      </c>
      <c r="C55" s="19">
        <v>570</v>
      </c>
      <c r="D55" s="19">
        <f t="shared" si="3"/>
        <v>9120</v>
      </c>
      <c r="E55" s="37"/>
      <c r="F55" s="25" t="s">
        <v>23</v>
      </c>
      <c r="G55" s="40">
        <v>15</v>
      </c>
      <c r="H55" s="19">
        <v>510</v>
      </c>
      <c r="I55" s="19">
        <f t="shared" si="1"/>
        <v>7650</v>
      </c>
      <c r="J55" s="37"/>
      <c r="K55" s="37"/>
      <c r="L55" s="37"/>
      <c r="M55" s="37"/>
      <c r="N55" s="37"/>
    </row>
    <row r="56" spans="1:14" ht="25.5">
      <c r="A56" s="25" t="s">
        <v>126</v>
      </c>
      <c r="B56" s="40">
        <v>2</v>
      </c>
      <c r="C56" s="19">
        <v>1390</v>
      </c>
      <c r="D56" s="19">
        <f t="shared" si="3"/>
        <v>2780</v>
      </c>
      <c r="E56" s="37"/>
      <c r="F56" s="25" t="s">
        <v>41</v>
      </c>
      <c r="G56" s="40">
        <v>45</v>
      </c>
      <c r="H56" s="19">
        <v>25</v>
      </c>
      <c r="I56" s="19">
        <f t="shared" si="1"/>
        <v>1125</v>
      </c>
      <c r="J56" s="37"/>
      <c r="K56" s="37"/>
      <c r="L56" s="37"/>
      <c r="M56" s="37"/>
      <c r="N56" s="37"/>
    </row>
    <row r="57" spans="1:14">
      <c r="A57" s="25" t="s">
        <v>127</v>
      </c>
      <c r="B57" s="40">
        <v>2</v>
      </c>
      <c r="C57" s="19">
        <v>1020</v>
      </c>
      <c r="D57" s="19">
        <f t="shared" si="3"/>
        <v>2040</v>
      </c>
      <c r="E57" s="37"/>
      <c r="F57" s="25" t="s">
        <v>24</v>
      </c>
      <c r="G57" s="40">
        <v>15</v>
      </c>
      <c r="H57" s="19">
        <v>1250</v>
      </c>
      <c r="I57" s="19">
        <f t="shared" si="1"/>
        <v>18750</v>
      </c>
      <c r="J57" s="37"/>
      <c r="K57" s="37"/>
      <c r="L57" s="37"/>
      <c r="M57" s="37"/>
      <c r="N57" s="37"/>
    </row>
    <row r="58" spans="1:14">
      <c r="A58" s="25" t="s">
        <v>128</v>
      </c>
      <c r="B58" s="40">
        <v>30</v>
      </c>
      <c r="C58" s="19">
        <v>980</v>
      </c>
      <c r="D58" s="19">
        <f t="shared" si="3"/>
        <v>29400</v>
      </c>
      <c r="E58" s="37"/>
      <c r="F58" s="25" t="s">
        <v>25</v>
      </c>
      <c r="G58" s="40">
        <v>15</v>
      </c>
      <c r="H58" s="19">
        <v>570</v>
      </c>
      <c r="I58" s="19">
        <f t="shared" si="1"/>
        <v>8550</v>
      </c>
      <c r="J58" s="37"/>
      <c r="K58" s="37"/>
      <c r="L58" s="37"/>
      <c r="M58" s="37"/>
      <c r="N58" s="37"/>
    </row>
    <row r="59" spans="1:14" ht="25.5">
      <c r="A59" s="25" t="s">
        <v>129</v>
      </c>
      <c r="B59" s="40">
        <v>2</v>
      </c>
      <c r="C59" s="19">
        <v>586</v>
      </c>
      <c r="D59" s="19">
        <f t="shared" si="3"/>
        <v>1172</v>
      </c>
      <c r="E59" s="37"/>
      <c r="F59" s="25" t="s">
        <v>147</v>
      </c>
      <c r="G59" s="40">
        <v>100</v>
      </c>
      <c r="H59" s="19">
        <v>29</v>
      </c>
      <c r="I59" s="19">
        <f t="shared" si="1"/>
        <v>2900</v>
      </c>
      <c r="J59" s="37"/>
      <c r="K59" s="37"/>
      <c r="L59" s="37"/>
      <c r="M59" s="37"/>
      <c r="N59" s="37"/>
    </row>
    <row r="60" spans="1:14">
      <c r="A60" s="25" t="s">
        <v>130</v>
      </c>
      <c r="B60" s="40">
        <v>2</v>
      </c>
      <c r="C60" s="19">
        <v>530</v>
      </c>
      <c r="D60" s="19">
        <f t="shared" si="3"/>
        <v>1060</v>
      </c>
      <c r="E60" s="37"/>
      <c r="F60" s="25" t="s">
        <v>42</v>
      </c>
      <c r="G60" s="40">
        <v>15</v>
      </c>
      <c r="H60" s="19">
        <v>320</v>
      </c>
      <c r="I60" s="19">
        <f t="shared" si="1"/>
        <v>4800</v>
      </c>
      <c r="J60" s="37"/>
      <c r="K60" s="37"/>
      <c r="L60" s="37"/>
      <c r="M60" s="37"/>
      <c r="N60" s="37"/>
    </row>
    <row r="61" spans="1:14" ht="25.5">
      <c r="A61" s="25" t="s">
        <v>131</v>
      </c>
      <c r="B61" s="40">
        <v>2</v>
      </c>
      <c r="C61" s="19">
        <v>3100</v>
      </c>
      <c r="D61" s="19">
        <f t="shared" si="3"/>
        <v>6200</v>
      </c>
      <c r="E61" s="37"/>
      <c r="F61" s="25" t="s">
        <v>148</v>
      </c>
      <c r="G61" s="40">
        <v>15</v>
      </c>
      <c r="H61" s="19">
        <v>700</v>
      </c>
      <c r="I61" s="19">
        <f t="shared" si="1"/>
        <v>10500</v>
      </c>
      <c r="J61" s="37"/>
      <c r="K61" s="37"/>
      <c r="L61" s="37"/>
      <c r="M61" s="37"/>
      <c r="N61" s="37"/>
    </row>
    <row r="62" spans="1:14" ht="25.5">
      <c r="A62" s="25" t="s">
        <v>132</v>
      </c>
      <c r="B62" s="40">
        <v>2</v>
      </c>
      <c r="C62" s="19">
        <v>25248</v>
      </c>
      <c r="D62" s="19">
        <f t="shared" si="3"/>
        <v>50496</v>
      </c>
      <c r="E62" s="37"/>
      <c r="F62" s="25" t="s">
        <v>26</v>
      </c>
      <c r="G62" s="40">
        <v>50</v>
      </c>
      <c r="H62" s="19">
        <v>86</v>
      </c>
      <c r="I62" s="19">
        <f t="shared" si="1"/>
        <v>4300</v>
      </c>
      <c r="J62" s="37"/>
      <c r="K62" s="37"/>
      <c r="L62" s="37"/>
      <c r="M62" s="37"/>
      <c r="N62" s="37"/>
    </row>
    <row r="63" spans="1:14" ht="25.5">
      <c r="A63" s="25" t="s">
        <v>133</v>
      </c>
      <c r="B63" s="40">
        <v>2</v>
      </c>
      <c r="C63" s="19">
        <v>14200</v>
      </c>
      <c r="D63" s="19">
        <f t="shared" si="3"/>
        <v>28400</v>
      </c>
      <c r="E63" s="37"/>
      <c r="F63" s="25" t="s">
        <v>27</v>
      </c>
      <c r="G63" s="40">
        <v>2</v>
      </c>
      <c r="H63" s="19">
        <v>1995</v>
      </c>
      <c r="I63" s="19">
        <f t="shared" si="1"/>
        <v>3990</v>
      </c>
      <c r="J63" s="37"/>
      <c r="K63" s="37"/>
      <c r="L63" s="37"/>
      <c r="M63" s="37"/>
      <c r="N63" s="37"/>
    </row>
    <row r="64" spans="1:14" ht="25.5">
      <c r="A64" s="25" t="s">
        <v>134</v>
      </c>
      <c r="B64" s="40">
        <v>2</v>
      </c>
      <c r="C64" s="19">
        <v>10272</v>
      </c>
      <c r="D64" s="19">
        <f t="shared" si="3"/>
        <v>20544</v>
      </c>
      <c r="E64" s="37"/>
      <c r="F64" s="25" t="s">
        <v>28</v>
      </c>
      <c r="G64" s="40">
        <v>5</v>
      </c>
      <c r="H64" s="19">
        <v>800</v>
      </c>
      <c r="I64" s="19">
        <f t="shared" si="1"/>
        <v>4000</v>
      </c>
      <c r="J64" s="37"/>
      <c r="K64" s="37"/>
      <c r="L64" s="37"/>
      <c r="M64" s="37"/>
      <c r="N64" s="37"/>
    </row>
    <row r="65" spans="1:14">
      <c r="A65" s="25" t="s">
        <v>135</v>
      </c>
      <c r="B65" s="40">
        <v>2</v>
      </c>
      <c r="C65" s="19">
        <v>470</v>
      </c>
      <c r="D65" s="19">
        <f t="shared" si="3"/>
        <v>940</v>
      </c>
      <c r="E65" s="37"/>
      <c r="F65" s="25" t="s">
        <v>66</v>
      </c>
      <c r="G65" s="40">
        <v>15</v>
      </c>
      <c r="H65" s="19">
        <v>490</v>
      </c>
      <c r="I65" s="19">
        <f t="shared" si="1"/>
        <v>7350</v>
      </c>
      <c r="J65" s="37"/>
      <c r="K65" s="37"/>
      <c r="L65" s="37"/>
      <c r="M65" s="37"/>
      <c r="N65" s="37"/>
    </row>
    <row r="66" spans="1:14">
      <c r="A66" s="25" t="s">
        <v>136</v>
      </c>
      <c r="B66" s="40">
        <v>10</v>
      </c>
      <c r="C66" s="19">
        <v>4300</v>
      </c>
      <c r="D66" s="19">
        <f t="shared" si="3"/>
        <v>43000</v>
      </c>
      <c r="E66" s="37"/>
      <c r="F66" s="25" t="s">
        <v>29</v>
      </c>
      <c r="G66" s="40">
        <v>15</v>
      </c>
      <c r="H66" s="19">
        <v>1700</v>
      </c>
      <c r="I66" s="19">
        <f t="shared" si="1"/>
        <v>25500</v>
      </c>
      <c r="J66" s="37"/>
      <c r="K66" s="37"/>
      <c r="L66" s="37"/>
      <c r="M66" s="37"/>
      <c r="N66" s="37"/>
    </row>
    <row r="67" spans="1:14">
      <c r="A67" s="25" t="s">
        <v>137</v>
      </c>
      <c r="B67" s="40">
        <v>100</v>
      </c>
      <c r="C67" s="19">
        <v>45</v>
      </c>
      <c r="D67" s="19">
        <f t="shared" si="3"/>
        <v>4500</v>
      </c>
      <c r="E67" s="37"/>
      <c r="F67" s="25" t="s">
        <v>149</v>
      </c>
      <c r="G67" s="40">
        <v>5</v>
      </c>
      <c r="H67" s="19">
        <v>320</v>
      </c>
      <c r="I67" s="19">
        <f t="shared" si="1"/>
        <v>1600</v>
      </c>
      <c r="J67" s="37"/>
      <c r="K67" s="37"/>
      <c r="L67" s="37"/>
      <c r="M67" s="37"/>
      <c r="N67" s="37"/>
    </row>
    <row r="68" spans="1:14">
      <c r="A68" s="25" t="s">
        <v>138</v>
      </c>
      <c r="B68" s="40">
        <v>15</v>
      </c>
      <c r="C68" s="19">
        <v>69</v>
      </c>
      <c r="D68" s="19">
        <f t="shared" si="3"/>
        <v>1035</v>
      </c>
      <c r="E68" s="37"/>
      <c r="F68" s="25" t="s">
        <v>151</v>
      </c>
      <c r="G68" s="40">
        <v>15</v>
      </c>
      <c r="H68" s="19">
        <v>290</v>
      </c>
      <c r="I68" s="19">
        <f t="shared" si="1"/>
        <v>4350</v>
      </c>
      <c r="J68" s="37"/>
      <c r="K68" s="37"/>
      <c r="L68" s="37"/>
      <c r="M68" s="37"/>
      <c r="N68" s="37"/>
    </row>
    <row r="69" spans="1:14">
      <c r="A69" s="25" t="s">
        <v>139</v>
      </c>
      <c r="B69" s="40">
        <v>15</v>
      </c>
      <c r="C69" s="19">
        <v>110</v>
      </c>
      <c r="D69" s="19">
        <f t="shared" si="3"/>
        <v>1650</v>
      </c>
      <c r="E69" s="37"/>
      <c r="F69" s="25" t="s">
        <v>30</v>
      </c>
      <c r="G69" s="40">
        <v>15</v>
      </c>
      <c r="H69" s="19">
        <v>270</v>
      </c>
      <c r="I69" s="19">
        <f t="shared" si="1"/>
        <v>4050</v>
      </c>
      <c r="J69" s="37"/>
      <c r="K69" s="37"/>
      <c r="L69" s="37"/>
      <c r="M69" s="37"/>
      <c r="N69" s="37"/>
    </row>
    <row r="70" spans="1:14">
      <c r="A70" s="17" t="s">
        <v>140</v>
      </c>
      <c r="B70" s="40">
        <v>20</v>
      </c>
      <c r="C70" s="19">
        <v>3310</v>
      </c>
      <c r="D70" s="19">
        <f t="shared" si="3"/>
        <v>66200</v>
      </c>
      <c r="E70" s="37"/>
      <c r="F70" s="25" t="s">
        <v>31</v>
      </c>
      <c r="G70" s="40">
        <v>100</v>
      </c>
      <c r="H70" s="19">
        <v>22</v>
      </c>
      <c r="I70" s="19">
        <f t="shared" si="1"/>
        <v>2200</v>
      </c>
      <c r="J70" s="37"/>
      <c r="K70" s="37"/>
      <c r="L70" s="37"/>
      <c r="M70" s="37"/>
      <c r="N70" s="37"/>
    </row>
    <row r="71" spans="1:14" ht="25.5">
      <c r="A71" s="25" t="s">
        <v>20</v>
      </c>
      <c r="B71" s="40">
        <v>15</v>
      </c>
      <c r="C71" s="19">
        <v>190</v>
      </c>
      <c r="D71" s="19">
        <f t="shared" si="3"/>
        <v>2850</v>
      </c>
      <c r="E71" s="37"/>
      <c r="F71" s="25" t="s">
        <v>32</v>
      </c>
      <c r="G71" s="40">
        <v>100</v>
      </c>
      <c r="H71" s="19">
        <v>210</v>
      </c>
      <c r="I71" s="19">
        <f t="shared" si="1"/>
        <v>21000</v>
      </c>
      <c r="J71" s="37"/>
      <c r="K71" s="37"/>
      <c r="L71" s="37"/>
      <c r="M71" s="37"/>
      <c r="N71" s="37"/>
    </row>
    <row r="72" spans="1:14">
      <c r="A72" s="25" t="s">
        <v>21</v>
      </c>
      <c r="B72" s="40">
        <v>15</v>
      </c>
      <c r="C72" s="19">
        <v>1900</v>
      </c>
      <c r="D72" s="19">
        <f t="shared" si="3"/>
        <v>28500</v>
      </c>
      <c r="E72" s="37"/>
      <c r="F72" s="25" t="s">
        <v>33</v>
      </c>
      <c r="G72" s="40">
        <v>100</v>
      </c>
      <c r="H72" s="19">
        <v>800</v>
      </c>
      <c r="I72" s="19">
        <f t="shared" si="1"/>
        <v>80000</v>
      </c>
      <c r="J72" s="37"/>
      <c r="K72" s="37"/>
      <c r="L72" s="37"/>
      <c r="M72" s="37"/>
      <c r="N72" s="37"/>
    </row>
    <row r="73" spans="1:14">
      <c r="A73" s="25" t="s">
        <v>14</v>
      </c>
      <c r="B73" s="40">
        <v>30</v>
      </c>
      <c r="C73" s="19">
        <v>20</v>
      </c>
      <c r="D73" s="19">
        <f t="shared" si="3"/>
        <v>600</v>
      </c>
      <c r="E73" s="37"/>
      <c r="F73" s="25" t="s">
        <v>152</v>
      </c>
      <c r="G73" s="40">
        <v>20</v>
      </c>
      <c r="H73" s="19">
        <v>1340</v>
      </c>
      <c r="I73" s="19">
        <f t="shared" ref="I73:I99" si="4">H73*G73</f>
        <v>26800</v>
      </c>
      <c r="J73" s="37"/>
      <c r="K73" s="37"/>
      <c r="L73" s="37"/>
      <c r="M73" s="37"/>
      <c r="N73" s="37"/>
    </row>
    <row r="74" spans="1:14">
      <c r="A74" s="25" t="s">
        <v>141</v>
      </c>
      <c r="B74" s="40">
        <v>15</v>
      </c>
      <c r="C74" s="19">
        <v>74</v>
      </c>
      <c r="D74" s="19">
        <f t="shared" si="3"/>
        <v>1110</v>
      </c>
      <c r="E74" s="37"/>
      <c r="F74" s="25" t="s">
        <v>45</v>
      </c>
      <c r="G74" s="40">
        <v>15</v>
      </c>
      <c r="H74" s="19">
        <v>360</v>
      </c>
      <c r="I74" s="19">
        <f t="shared" si="4"/>
        <v>5400</v>
      </c>
      <c r="J74" s="37"/>
      <c r="K74" s="37"/>
      <c r="L74" s="37"/>
      <c r="M74" s="37"/>
      <c r="N74" s="37"/>
    </row>
    <row r="75" spans="1:14">
      <c r="A75" s="25" t="s">
        <v>142</v>
      </c>
      <c r="B75" s="40">
        <v>50</v>
      </c>
      <c r="C75" s="19">
        <v>120</v>
      </c>
      <c r="D75" s="19">
        <f t="shared" si="3"/>
        <v>6000</v>
      </c>
      <c r="E75" s="37"/>
      <c r="F75" s="25" t="s">
        <v>46</v>
      </c>
      <c r="G75" s="40">
        <v>1</v>
      </c>
      <c r="H75" s="19">
        <v>1500</v>
      </c>
      <c r="I75" s="19">
        <f t="shared" si="4"/>
        <v>1500</v>
      </c>
      <c r="J75" s="37"/>
      <c r="K75" s="37"/>
      <c r="L75" s="37"/>
      <c r="M75" s="37"/>
      <c r="N75" s="37"/>
    </row>
    <row r="76" spans="1:14" ht="25.5">
      <c r="A76" s="25" t="s">
        <v>143</v>
      </c>
      <c r="B76" s="40">
        <v>100</v>
      </c>
      <c r="C76" s="19">
        <v>70</v>
      </c>
      <c r="D76" s="19">
        <f t="shared" si="3"/>
        <v>7000</v>
      </c>
      <c r="E76" s="37"/>
      <c r="F76" s="25" t="s">
        <v>186</v>
      </c>
      <c r="G76" s="40">
        <v>15</v>
      </c>
      <c r="H76" s="19">
        <v>2810</v>
      </c>
      <c r="I76" s="19">
        <f t="shared" si="4"/>
        <v>42150</v>
      </c>
      <c r="J76" s="37"/>
      <c r="K76" s="37"/>
      <c r="L76" s="37"/>
      <c r="M76" s="37"/>
      <c r="N76" s="37"/>
    </row>
    <row r="77" spans="1:14" ht="38.25">
      <c r="A77" s="25" t="s">
        <v>144</v>
      </c>
      <c r="B77" s="40">
        <v>30</v>
      </c>
      <c r="C77" s="19">
        <v>290</v>
      </c>
      <c r="D77" s="19">
        <f t="shared" si="3"/>
        <v>8700</v>
      </c>
      <c r="E77" s="37"/>
      <c r="F77" s="25" t="s">
        <v>187</v>
      </c>
      <c r="G77" s="40">
        <v>15</v>
      </c>
      <c r="H77" s="19">
        <v>1510</v>
      </c>
      <c r="I77" s="19">
        <f t="shared" si="4"/>
        <v>22650</v>
      </c>
      <c r="J77" s="37"/>
      <c r="K77" s="37"/>
      <c r="L77" s="37"/>
      <c r="M77" s="37"/>
      <c r="N77" s="37"/>
    </row>
    <row r="78" spans="1:14" ht="38.25">
      <c r="A78" s="25" t="s">
        <v>22</v>
      </c>
      <c r="B78" s="40">
        <v>15</v>
      </c>
      <c r="C78" s="19">
        <v>1610</v>
      </c>
      <c r="D78" s="19">
        <f t="shared" si="3"/>
        <v>24150</v>
      </c>
      <c r="E78" s="37"/>
      <c r="F78" s="25" t="s">
        <v>188</v>
      </c>
      <c r="G78" s="40">
        <v>15</v>
      </c>
      <c r="H78" s="19">
        <v>1510</v>
      </c>
      <c r="I78" s="19">
        <f t="shared" si="4"/>
        <v>22650</v>
      </c>
      <c r="J78" s="37"/>
      <c r="K78" s="37"/>
      <c r="L78" s="37"/>
      <c r="M78" s="37"/>
      <c r="N78" s="37"/>
    </row>
    <row r="79" spans="1:14" ht="25.5">
      <c r="A79" s="25" t="s">
        <v>145</v>
      </c>
      <c r="B79" s="40">
        <v>15</v>
      </c>
      <c r="C79" s="19">
        <v>790</v>
      </c>
      <c r="D79" s="19">
        <f t="shared" si="3"/>
        <v>11850</v>
      </c>
      <c r="E79" s="37"/>
      <c r="F79" s="25" t="s">
        <v>153</v>
      </c>
      <c r="G79" s="40">
        <v>15</v>
      </c>
      <c r="H79" s="19">
        <v>2230</v>
      </c>
      <c r="I79" s="19">
        <f t="shared" si="4"/>
        <v>33450</v>
      </c>
      <c r="J79" s="37"/>
      <c r="K79" s="37"/>
      <c r="L79" s="37"/>
      <c r="M79" s="37"/>
      <c r="N79" s="37"/>
    </row>
    <row r="80" spans="1:14" ht="25.5">
      <c r="A80" s="25" t="s">
        <v>146</v>
      </c>
      <c r="B80" s="40">
        <v>15</v>
      </c>
      <c r="C80" s="19">
        <v>970</v>
      </c>
      <c r="D80" s="19">
        <f t="shared" si="3"/>
        <v>14550</v>
      </c>
      <c r="E80" s="37"/>
      <c r="F80" s="25" t="s">
        <v>154</v>
      </c>
      <c r="G80" s="40">
        <v>1</v>
      </c>
      <c r="H80" s="19">
        <v>1650</v>
      </c>
      <c r="I80" s="19">
        <f t="shared" si="4"/>
        <v>1650</v>
      </c>
      <c r="J80" s="37"/>
      <c r="K80" s="37"/>
      <c r="L80" s="37"/>
      <c r="M80" s="37"/>
      <c r="N80" s="37"/>
    </row>
    <row r="81" spans="1:14">
      <c r="A81" s="25" t="s">
        <v>23</v>
      </c>
      <c r="B81" s="40">
        <v>15</v>
      </c>
      <c r="C81" s="19">
        <v>510</v>
      </c>
      <c r="D81" s="19">
        <f t="shared" si="3"/>
        <v>7650</v>
      </c>
      <c r="E81" s="37"/>
      <c r="F81" s="25" t="s">
        <v>155</v>
      </c>
      <c r="G81" s="40">
        <v>3</v>
      </c>
      <c r="H81" s="19">
        <v>790</v>
      </c>
      <c r="I81" s="19">
        <f t="shared" si="4"/>
        <v>2370</v>
      </c>
      <c r="J81" s="37"/>
      <c r="K81" s="37"/>
      <c r="L81" s="37"/>
      <c r="M81" s="37"/>
      <c r="N81" s="37"/>
    </row>
    <row r="82" spans="1:14">
      <c r="A82" s="25" t="s">
        <v>41</v>
      </c>
      <c r="B82" s="40">
        <v>45</v>
      </c>
      <c r="C82" s="19">
        <v>21</v>
      </c>
      <c r="D82" s="19">
        <f t="shared" si="3"/>
        <v>945</v>
      </c>
      <c r="E82" s="37"/>
      <c r="F82" s="25" t="s">
        <v>156</v>
      </c>
      <c r="G82" s="40">
        <v>5</v>
      </c>
      <c r="H82" s="19">
        <v>2250</v>
      </c>
      <c r="I82" s="19">
        <f t="shared" si="4"/>
        <v>11250</v>
      </c>
      <c r="J82" s="37"/>
      <c r="K82" s="37"/>
      <c r="L82" s="37"/>
      <c r="M82" s="37"/>
      <c r="N82" s="37"/>
    </row>
    <row r="83" spans="1:14" ht="25.5">
      <c r="A83" s="25" t="s">
        <v>24</v>
      </c>
      <c r="B83" s="40">
        <v>15</v>
      </c>
      <c r="C83" s="19">
        <v>1250</v>
      </c>
      <c r="D83" s="19">
        <f t="shared" si="3"/>
        <v>18750</v>
      </c>
      <c r="E83" s="37"/>
      <c r="F83" s="25" t="s">
        <v>157</v>
      </c>
      <c r="G83" s="40">
        <v>15</v>
      </c>
      <c r="H83" s="19">
        <v>3200</v>
      </c>
      <c r="I83" s="19">
        <f t="shared" si="4"/>
        <v>48000</v>
      </c>
      <c r="J83" s="37"/>
      <c r="K83" s="37"/>
      <c r="L83" s="37"/>
      <c r="M83" s="37"/>
      <c r="N83" s="37"/>
    </row>
    <row r="84" spans="1:14">
      <c r="A84" s="25" t="s">
        <v>25</v>
      </c>
      <c r="B84" s="40">
        <v>15</v>
      </c>
      <c r="C84" s="19">
        <v>570</v>
      </c>
      <c r="D84" s="19">
        <f t="shared" si="3"/>
        <v>8550</v>
      </c>
      <c r="E84" s="37"/>
      <c r="F84" s="25" t="s">
        <v>189</v>
      </c>
      <c r="G84" s="40">
        <v>5</v>
      </c>
      <c r="H84" s="19">
        <v>3280</v>
      </c>
      <c r="I84" s="19">
        <f t="shared" si="4"/>
        <v>16400</v>
      </c>
      <c r="J84" s="37"/>
      <c r="K84" s="37"/>
      <c r="L84" s="37"/>
      <c r="M84" s="37"/>
      <c r="N84" s="37"/>
    </row>
    <row r="85" spans="1:14" ht="25.5">
      <c r="A85" s="25" t="s">
        <v>147</v>
      </c>
      <c r="B85" s="40">
        <v>100</v>
      </c>
      <c r="C85" s="19">
        <v>29</v>
      </c>
      <c r="D85" s="19">
        <f t="shared" si="3"/>
        <v>2900</v>
      </c>
      <c r="E85" s="37"/>
      <c r="F85" s="25" t="s">
        <v>34</v>
      </c>
      <c r="G85" s="40">
        <v>100</v>
      </c>
      <c r="H85" s="19">
        <v>35</v>
      </c>
      <c r="I85" s="19">
        <f t="shared" si="4"/>
        <v>3500</v>
      </c>
      <c r="J85" s="37"/>
      <c r="K85" s="37"/>
      <c r="L85" s="37"/>
      <c r="M85" s="37"/>
      <c r="N85" s="37"/>
    </row>
    <row r="86" spans="1:14">
      <c r="A86" s="25" t="s">
        <v>42</v>
      </c>
      <c r="B86" s="40">
        <v>15</v>
      </c>
      <c r="C86" s="19">
        <v>320</v>
      </c>
      <c r="D86" s="19">
        <f t="shared" si="3"/>
        <v>4800</v>
      </c>
      <c r="E86" s="37"/>
      <c r="F86" s="17" t="s">
        <v>158</v>
      </c>
      <c r="G86" s="40">
        <v>30</v>
      </c>
      <c r="H86" s="19">
        <v>1116</v>
      </c>
      <c r="I86" s="19">
        <f t="shared" si="4"/>
        <v>33480</v>
      </c>
      <c r="J86" s="37"/>
      <c r="K86" s="37"/>
      <c r="L86" s="37"/>
      <c r="M86" s="37"/>
      <c r="N86" s="37"/>
    </row>
    <row r="87" spans="1:14" ht="25.5">
      <c r="A87" s="25" t="s">
        <v>148</v>
      </c>
      <c r="B87" s="40">
        <v>15</v>
      </c>
      <c r="C87" s="19">
        <v>700</v>
      </c>
      <c r="D87" s="19">
        <f t="shared" si="3"/>
        <v>10500</v>
      </c>
      <c r="E87" s="37"/>
      <c r="F87" s="25" t="s">
        <v>159</v>
      </c>
      <c r="G87" s="40">
        <v>30</v>
      </c>
      <c r="H87" s="19">
        <v>90</v>
      </c>
      <c r="I87" s="19">
        <f t="shared" si="4"/>
        <v>2700</v>
      </c>
      <c r="J87" s="37"/>
      <c r="K87" s="37"/>
      <c r="L87" s="37"/>
      <c r="M87" s="37"/>
      <c r="N87" s="37"/>
    </row>
    <row r="88" spans="1:14" ht="25.5">
      <c r="A88" s="25" t="s">
        <v>26</v>
      </c>
      <c r="B88" s="40">
        <v>50</v>
      </c>
      <c r="C88" s="19">
        <v>86</v>
      </c>
      <c r="D88" s="19">
        <f t="shared" si="3"/>
        <v>4300</v>
      </c>
      <c r="E88" s="37"/>
      <c r="F88" s="25" t="s">
        <v>160</v>
      </c>
      <c r="G88" s="40">
        <v>15</v>
      </c>
      <c r="H88" s="19">
        <v>98</v>
      </c>
      <c r="I88" s="19">
        <f t="shared" si="4"/>
        <v>1470</v>
      </c>
      <c r="J88" s="37"/>
      <c r="K88" s="37"/>
      <c r="L88" s="37"/>
      <c r="M88" s="37"/>
      <c r="N88" s="37"/>
    </row>
    <row r="89" spans="1:14">
      <c r="A89" s="25" t="s">
        <v>27</v>
      </c>
      <c r="B89" s="40">
        <v>2</v>
      </c>
      <c r="C89" s="19">
        <v>1995</v>
      </c>
      <c r="D89" s="19">
        <f>C89*B89</f>
        <v>3990</v>
      </c>
      <c r="E89" s="37"/>
      <c r="F89" s="25" t="s">
        <v>161</v>
      </c>
      <c r="G89" s="40">
        <v>15</v>
      </c>
      <c r="H89" s="19">
        <v>185</v>
      </c>
      <c r="I89" s="19">
        <f t="shared" si="4"/>
        <v>2775</v>
      </c>
      <c r="J89" s="37"/>
      <c r="K89" s="37"/>
      <c r="L89" s="37"/>
      <c r="M89" s="37"/>
      <c r="N89" s="37"/>
    </row>
    <row r="90" spans="1:14" ht="25.5">
      <c r="A90" s="25" t="s">
        <v>28</v>
      </c>
      <c r="B90" s="40">
        <v>5</v>
      </c>
      <c r="C90" s="19">
        <v>800</v>
      </c>
      <c r="D90" s="19">
        <f t="shared" ref="D90:D132" si="5">C90*B90</f>
        <v>4000</v>
      </c>
      <c r="E90" s="37"/>
      <c r="F90" s="25" t="s">
        <v>162</v>
      </c>
      <c r="G90" s="40">
        <v>5</v>
      </c>
      <c r="H90" s="19">
        <v>13800</v>
      </c>
      <c r="I90" s="19">
        <f t="shared" si="4"/>
        <v>69000</v>
      </c>
      <c r="J90" s="37"/>
      <c r="K90" s="37"/>
      <c r="L90" s="37"/>
      <c r="M90" s="37"/>
      <c r="N90" s="37"/>
    </row>
    <row r="91" spans="1:14" ht="25.5">
      <c r="A91" s="25" t="s">
        <v>66</v>
      </c>
      <c r="B91" s="40">
        <v>15</v>
      </c>
      <c r="C91" s="19">
        <v>490</v>
      </c>
      <c r="D91" s="19">
        <f t="shared" si="5"/>
        <v>7350</v>
      </c>
      <c r="E91" s="37"/>
      <c r="F91" s="25" t="s">
        <v>35</v>
      </c>
      <c r="G91" s="40">
        <v>15</v>
      </c>
      <c r="H91" s="19">
        <v>520</v>
      </c>
      <c r="I91" s="19">
        <f t="shared" si="4"/>
        <v>7800</v>
      </c>
      <c r="J91" s="37"/>
      <c r="K91" s="37"/>
      <c r="L91" s="37"/>
      <c r="M91" s="37"/>
      <c r="N91" s="37"/>
    </row>
    <row r="92" spans="1:14">
      <c r="A92" s="25" t="s">
        <v>29</v>
      </c>
      <c r="B92" s="40">
        <v>15</v>
      </c>
      <c r="C92" s="19">
        <v>1500</v>
      </c>
      <c r="D92" s="19">
        <f t="shared" si="5"/>
        <v>22500</v>
      </c>
      <c r="E92" s="37"/>
      <c r="F92" s="25" t="s">
        <v>36</v>
      </c>
      <c r="G92" s="40">
        <v>15</v>
      </c>
      <c r="H92" s="19">
        <v>940</v>
      </c>
      <c r="I92" s="19">
        <f t="shared" si="4"/>
        <v>14100</v>
      </c>
      <c r="J92" s="37"/>
      <c r="K92" s="37"/>
      <c r="L92" s="37"/>
      <c r="M92" s="37"/>
      <c r="N92" s="37"/>
    </row>
    <row r="93" spans="1:14" ht="25.5">
      <c r="A93" s="25" t="s">
        <v>149</v>
      </c>
      <c r="B93" s="40">
        <v>5</v>
      </c>
      <c r="C93" s="19">
        <v>320</v>
      </c>
      <c r="D93" s="19">
        <f t="shared" si="5"/>
        <v>1600</v>
      </c>
      <c r="E93" s="37"/>
      <c r="F93" s="25" t="s">
        <v>37</v>
      </c>
      <c r="G93" s="40">
        <v>15</v>
      </c>
      <c r="H93" s="19">
        <v>1850</v>
      </c>
      <c r="I93" s="19">
        <f t="shared" si="4"/>
        <v>27750</v>
      </c>
      <c r="J93" s="37"/>
      <c r="K93" s="37"/>
      <c r="L93" s="37"/>
      <c r="M93" s="37"/>
      <c r="N93" s="37"/>
    </row>
    <row r="94" spans="1:14">
      <c r="A94" s="25" t="s">
        <v>150</v>
      </c>
      <c r="B94" s="40">
        <v>3</v>
      </c>
      <c r="C94" s="19">
        <v>1710</v>
      </c>
      <c r="D94" s="19">
        <f t="shared" si="5"/>
        <v>5130</v>
      </c>
      <c r="E94" s="37"/>
      <c r="F94" s="25" t="s">
        <v>163</v>
      </c>
      <c r="G94" s="40">
        <v>3</v>
      </c>
      <c r="H94" s="19">
        <v>2410</v>
      </c>
      <c r="I94" s="19">
        <f t="shared" si="4"/>
        <v>7230</v>
      </c>
      <c r="J94" s="37"/>
      <c r="K94" s="37"/>
      <c r="L94" s="37"/>
      <c r="M94" s="37"/>
      <c r="N94" s="37"/>
    </row>
    <row r="95" spans="1:14" ht="25.5">
      <c r="A95" s="25" t="s">
        <v>151</v>
      </c>
      <c r="B95" s="40">
        <v>15</v>
      </c>
      <c r="C95" s="19">
        <v>290</v>
      </c>
      <c r="D95" s="19">
        <f t="shared" si="5"/>
        <v>4350</v>
      </c>
      <c r="E95" s="37"/>
      <c r="F95" s="25" t="s">
        <v>165</v>
      </c>
      <c r="G95" s="40">
        <v>15</v>
      </c>
      <c r="H95" s="19">
        <v>620</v>
      </c>
      <c r="I95" s="19">
        <f t="shared" si="4"/>
        <v>9300</v>
      </c>
      <c r="J95" s="37"/>
      <c r="K95" s="37"/>
      <c r="L95" s="37"/>
      <c r="M95" s="37"/>
      <c r="N95" s="37"/>
    </row>
    <row r="96" spans="1:14">
      <c r="A96" s="25" t="s">
        <v>30</v>
      </c>
      <c r="B96" s="40">
        <v>15</v>
      </c>
      <c r="C96" s="19">
        <v>270</v>
      </c>
      <c r="D96" s="19">
        <f t="shared" si="5"/>
        <v>4050</v>
      </c>
      <c r="E96" s="37"/>
      <c r="F96" s="25" t="s">
        <v>393</v>
      </c>
      <c r="G96" s="40">
        <v>1</v>
      </c>
      <c r="H96" s="19">
        <v>1710</v>
      </c>
      <c r="I96" s="19">
        <f t="shared" si="4"/>
        <v>1710</v>
      </c>
      <c r="J96" s="37"/>
      <c r="K96" s="37"/>
      <c r="L96" s="37"/>
      <c r="M96" s="37"/>
      <c r="N96" s="37"/>
    </row>
    <row r="97" spans="1:14">
      <c r="A97" s="25" t="s">
        <v>31</v>
      </c>
      <c r="B97" s="40">
        <v>100</v>
      </c>
      <c r="C97" s="19">
        <v>22</v>
      </c>
      <c r="D97" s="19">
        <f t="shared" si="5"/>
        <v>2200</v>
      </c>
      <c r="E97" s="37"/>
      <c r="F97" s="25" t="s">
        <v>38</v>
      </c>
      <c r="G97" s="40">
        <v>30</v>
      </c>
      <c r="H97" s="19">
        <v>110</v>
      </c>
      <c r="I97" s="19">
        <f t="shared" si="4"/>
        <v>3300</v>
      </c>
      <c r="J97" s="37"/>
      <c r="K97" s="37"/>
      <c r="L97" s="37"/>
      <c r="M97" s="37"/>
      <c r="N97" s="37"/>
    </row>
    <row r="98" spans="1:14" ht="25.5">
      <c r="A98" s="25" t="s">
        <v>32</v>
      </c>
      <c r="B98" s="40">
        <v>100</v>
      </c>
      <c r="C98" s="19">
        <v>210</v>
      </c>
      <c r="D98" s="19">
        <f t="shared" si="5"/>
        <v>21000</v>
      </c>
      <c r="E98" s="37"/>
      <c r="F98" s="25" t="s">
        <v>183</v>
      </c>
      <c r="G98" s="40">
        <v>100</v>
      </c>
      <c r="H98" s="19">
        <v>15</v>
      </c>
      <c r="I98" s="19">
        <f t="shared" si="4"/>
        <v>1500</v>
      </c>
      <c r="J98" s="37"/>
      <c r="K98" s="37"/>
      <c r="L98" s="37"/>
      <c r="M98" s="37"/>
      <c r="N98" s="37"/>
    </row>
    <row r="99" spans="1:14">
      <c r="A99" s="25" t="s">
        <v>33</v>
      </c>
      <c r="B99" s="40">
        <v>100</v>
      </c>
      <c r="C99" s="19">
        <v>800</v>
      </c>
      <c r="D99" s="19">
        <f t="shared" si="5"/>
        <v>80000</v>
      </c>
      <c r="E99" s="37"/>
      <c r="F99" s="25" t="s">
        <v>167</v>
      </c>
      <c r="G99" s="40">
        <v>10</v>
      </c>
      <c r="H99" s="19">
        <v>1200</v>
      </c>
      <c r="I99" s="19">
        <f t="shared" si="4"/>
        <v>12000</v>
      </c>
      <c r="J99" s="37"/>
      <c r="K99" s="37"/>
      <c r="L99" s="37"/>
      <c r="M99" s="37"/>
      <c r="N99" s="37"/>
    </row>
    <row r="100" spans="1:14">
      <c r="A100" s="25" t="s">
        <v>152</v>
      </c>
      <c r="B100" s="40">
        <v>20</v>
      </c>
      <c r="C100" s="19">
        <v>2310</v>
      </c>
      <c r="D100" s="19">
        <f t="shared" si="5"/>
        <v>46200</v>
      </c>
      <c r="E100" s="37"/>
      <c r="F100" s="35"/>
      <c r="G100" s="37"/>
      <c r="H100" s="41"/>
      <c r="I100" s="22">
        <f>SUM(I8:I99)</f>
        <v>4376854</v>
      </c>
      <c r="J100" s="37"/>
      <c r="K100" s="37"/>
      <c r="L100" s="37"/>
      <c r="M100" s="37"/>
      <c r="N100" s="37"/>
    </row>
    <row r="101" spans="1:14">
      <c r="A101" s="25" t="s">
        <v>45</v>
      </c>
      <c r="B101" s="40">
        <v>15</v>
      </c>
      <c r="C101" s="19">
        <v>360</v>
      </c>
      <c r="D101" s="19">
        <f t="shared" si="5"/>
        <v>5400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25.5">
      <c r="A102" s="25" t="s">
        <v>186</v>
      </c>
      <c r="B102" s="40">
        <v>15</v>
      </c>
      <c r="C102" s="19">
        <v>2810</v>
      </c>
      <c r="D102" s="19">
        <f t="shared" si="5"/>
        <v>42150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ht="38.25">
      <c r="A103" s="25" t="s">
        <v>187</v>
      </c>
      <c r="B103" s="40">
        <v>15</v>
      </c>
      <c r="C103" s="19">
        <v>1300</v>
      </c>
      <c r="D103" s="19">
        <f t="shared" si="5"/>
        <v>19500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38.25">
      <c r="A104" s="25" t="s">
        <v>188</v>
      </c>
      <c r="B104" s="40">
        <v>15</v>
      </c>
      <c r="C104" s="19">
        <v>1400</v>
      </c>
      <c r="D104" s="19">
        <f t="shared" si="5"/>
        <v>21000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25.5">
      <c r="A105" s="25" t="s">
        <v>153</v>
      </c>
      <c r="B105" s="40">
        <v>15</v>
      </c>
      <c r="C105" s="19">
        <v>2230</v>
      </c>
      <c r="D105" s="19">
        <f t="shared" si="5"/>
        <v>33450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>
      <c r="A106" s="25" t="s">
        <v>154</v>
      </c>
      <c r="B106" s="40">
        <v>1</v>
      </c>
      <c r="C106" s="19">
        <v>1650</v>
      </c>
      <c r="D106" s="19">
        <f t="shared" si="5"/>
        <v>1650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>
      <c r="A107" s="25" t="s">
        <v>155</v>
      </c>
      <c r="B107" s="40">
        <v>3</v>
      </c>
      <c r="C107" s="19">
        <v>420</v>
      </c>
      <c r="D107" s="19">
        <f t="shared" si="5"/>
        <v>1260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>
      <c r="A108" s="25" t="s">
        <v>156</v>
      </c>
      <c r="B108" s="40">
        <v>5</v>
      </c>
      <c r="C108" s="19">
        <v>2250</v>
      </c>
      <c r="D108" s="19">
        <f t="shared" si="5"/>
        <v>11250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ht="25.5">
      <c r="A109" s="25" t="s">
        <v>157</v>
      </c>
      <c r="B109" s="40">
        <v>15</v>
      </c>
      <c r="C109" s="19">
        <v>3200</v>
      </c>
      <c r="D109" s="19">
        <f t="shared" si="5"/>
        <v>48000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>
      <c r="A110" s="25" t="s">
        <v>189</v>
      </c>
      <c r="B110" s="40">
        <v>5</v>
      </c>
      <c r="C110" s="19">
        <v>3280</v>
      </c>
      <c r="D110" s="19">
        <f t="shared" si="5"/>
        <v>16400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>
      <c r="A111" s="25" t="s">
        <v>34</v>
      </c>
      <c r="B111" s="40">
        <v>100</v>
      </c>
      <c r="C111" s="19">
        <v>35</v>
      </c>
      <c r="D111" s="19">
        <f t="shared" si="5"/>
        <v>3500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>
      <c r="A112" s="25" t="s">
        <v>158</v>
      </c>
      <c r="B112" s="40">
        <v>30</v>
      </c>
      <c r="C112" s="19">
        <v>1116</v>
      </c>
      <c r="D112" s="19">
        <f t="shared" si="5"/>
        <v>33480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>
      <c r="A113" s="25" t="s">
        <v>159</v>
      </c>
      <c r="B113" s="40">
        <v>30</v>
      </c>
      <c r="C113" s="19">
        <v>90</v>
      </c>
      <c r="D113" s="19">
        <f t="shared" si="5"/>
        <v>2700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>
      <c r="A114" s="25" t="s">
        <v>160</v>
      </c>
      <c r="B114" s="40">
        <v>15</v>
      </c>
      <c r="C114" s="19">
        <v>98</v>
      </c>
      <c r="D114" s="19">
        <f t="shared" si="5"/>
        <v>1470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>
      <c r="A115" s="25" t="s">
        <v>161</v>
      </c>
      <c r="B115" s="40">
        <v>15</v>
      </c>
      <c r="C115" s="19">
        <v>185</v>
      </c>
      <c r="D115" s="19">
        <f t="shared" si="5"/>
        <v>2775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ht="25.5">
      <c r="A116" s="25" t="s">
        <v>162</v>
      </c>
      <c r="B116" s="40">
        <v>5</v>
      </c>
      <c r="C116" s="19">
        <v>13400</v>
      </c>
      <c r="D116" s="19">
        <f t="shared" si="5"/>
        <v>67000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ht="25.5">
      <c r="A117" s="25" t="s">
        <v>35</v>
      </c>
      <c r="B117" s="40">
        <v>15</v>
      </c>
      <c r="C117" s="19">
        <v>520</v>
      </c>
      <c r="D117" s="19">
        <f t="shared" si="5"/>
        <v>7800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>
      <c r="A118" s="25" t="s">
        <v>36</v>
      </c>
      <c r="B118" s="40">
        <v>15</v>
      </c>
      <c r="C118" s="19">
        <v>940</v>
      </c>
      <c r="D118" s="19">
        <f t="shared" si="5"/>
        <v>14100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25.5">
      <c r="A119" s="25" t="s">
        <v>37</v>
      </c>
      <c r="B119" s="40">
        <v>15</v>
      </c>
      <c r="C119" s="19">
        <v>1820</v>
      </c>
      <c r="D119" s="19">
        <f t="shared" si="5"/>
        <v>27300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>
      <c r="A120" s="25" t="s">
        <v>163</v>
      </c>
      <c r="B120" s="40">
        <v>3</v>
      </c>
      <c r="C120" s="19">
        <v>2410</v>
      </c>
      <c r="D120" s="19">
        <f t="shared" si="5"/>
        <v>7230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>
      <c r="A121" s="25" t="s">
        <v>164</v>
      </c>
      <c r="B121" s="40">
        <v>1</v>
      </c>
      <c r="C121" s="19">
        <v>5300</v>
      </c>
      <c r="D121" s="19">
        <f t="shared" si="5"/>
        <v>5300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ht="25.5">
      <c r="A122" s="25" t="s">
        <v>165</v>
      </c>
      <c r="B122" s="40">
        <v>15</v>
      </c>
      <c r="C122" s="19">
        <v>510</v>
      </c>
      <c r="D122" s="19">
        <f t="shared" si="5"/>
        <v>7650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>
      <c r="A123" s="25" t="s">
        <v>393</v>
      </c>
      <c r="B123" s="40">
        <v>1</v>
      </c>
      <c r="C123" s="19">
        <v>1710</v>
      </c>
      <c r="D123" s="19">
        <f t="shared" si="5"/>
        <v>1710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>
      <c r="A124" s="25" t="s">
        <v>43</v>
      </c>
      <c r="B124" s="40">
        <v>30</v>
      </c>
      <c r="C124" s="19">
        <v>114</v>
      </c>
      <c r="D124" s="19">
        <f t="shared" si="5"/>
        <v>3420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>
      <c r="A125" s="25" t="s">
        <v>38</v>
      </c>
      <c r="B125" s="40">
        <v>30</v>
      </c>
      <c r="C125" s="19">
        <v>110</v>
      </c>
      <c r="D125" s="19">
        <f t="shared" si="5"/>
        <v>3300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ht="25.5">
      <c r="A126" s="25" t="s">
        <v>166</v>
      </c>
      <c r="B126" s="40">
        <v>5</v>
      </c>
      <c r="C126" s="19">
        <v>900</v>
      </c>
      <c r="D126" s="19">
        <f t="shared" si="5"/>
        <v>4500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>
      <c r="A127" s="25" t="s">
        <v>167</v>
      </c>
      <c r="B127" s="40">
        <v>10</v>
      </c>
      <c r="C127" s="19">
        <v>1770</v>
      </c>
      <c r="D127" s="19">
        <f t="shared" si="5"/>
        <v>17700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1:14">
      <c r="A128" s="25" t="s">
        <v>168</v>
      </c>
      <c r="B128" s="40">
        <v>1</v>
      </c>
      <c r="C128" s="19">
        <v>340</v>
      </c>
      <c r="D128" s="19">
        <f t="shared" si="5"/>
        <v>340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ht="25.5">
      <c r="A129" s="25" t="s">
        <v>169</v>
      </c>
      <c r="B129" s="40">
        <v>2</v>
      </c>
      <c r="C129" s="19">
        <v>520</v>
      </c>
      <c r="D129" s="19">
        <f t="shared" si="5"/>
        <v>1040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ht="25.5">
      <c r="A130" s="25" t="s">
        <v>170</v>
      </c>
      <c r="B130" s="40">
        <v>2</v>
      </c>
      <c r="C130" s="19">
        <v>1200</v>
      </c>
      <c r="D130" s="19">
        <f t="shared" si="5"/>
        <v>2400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>
      <c r="A131" s="25" t="s">
        <v>171</v>
      </c>
      <c r="B131" s="40">
        <v>2</v>
      </c>
      <c r="C131" s="19">
        <v>11220</v>
      </c>
      <c r="D131" s="19">
        <f t="shared" si="5"/>
        <v>22440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25.5">
      <c r="A132" s="25" t="s">
        <v>172</v>
      </c>
      <c r="B132" s="40">
        <v>1</v>
      </c>
      <c r="C132" s="19">
        <v>4800</v>
      </c>
      <c r="D132" s="19">
        <f t="shared" si="5"/>
        <v>4800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>
      <c r="A133" s="35"/>
      <c r="B133" s="37"/>
      <c r="C133" s="41"/>
      <c r="D133" s="42">
        <f>SUM(D8:D132)</f>
        <v>7743532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</sheetData>
  <mergeCells count="3">
    <mergeCell ref="K5:N5"/>
    <mergeCell ref="F5:I5"/>
    <mergeCell ref="A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D16"/>
  <sheetViews>
    <sheetView workbookViewId="0">
      <selection activeCell="A5" sqref="A5"/>
    </sheetView>
  </sheetViews>
  <sheetFormatPr defaultRowHeight="15.75"/>
  <cols>
    <col min="1" max="1" width="47.7109375" style="1" customWidth="1"/>
    <col min="2" max="2" width="8.7109375" style="1" customWidth="1"/>
    <col min="3" max="4" width="13.7109375" style="1" customWidth="1"/>
    <col min="5" max="16384" width="9.140625" style="1"/>
  </cols>
  <sheetData>
    <row r="1" spans="1:4" s="2" customFormat="1">
      <c r="A1" s="6"/>
      <c r="B1" s="5"/>
      <c r="C1" s="5"/>
      <c r="D1" s="23" t="s">
        <v>389</v>
      </c>
    </row>
    <row r="2" spans="1:4" s="2" customFormat="1">
      <c r="A2" s="6"/>
      <c r="B2" s="5"/>
      <c r="C2" s="5"/>
      <c r="D2" s="23" t="s">
        <v>390</v>
      </c>
    </row>
    <row r="3" spans="1:4" s="2" customFormat="1">
      <c r="A3" s="6"/>
      <c r="B3" s="5"/>
      <c r="C3" s="5"/>
      <c r="D3" s="23" t="s">
        <v>391</v>
      </c>
    </row>
    <row r="4" spans="1:4" s="2" customFormat="1">
      <c r="A4" s="6"/>
      <c r="B4" s="5"/>
      <c r="C4" s="5"/>
    </row>
    <row r="5" spans="1:4" ht="47.25">
      <c r="A5" s="10" t="s">
        <v>323</v>
      </c>
    </row>
    <row r="7" spans="1:4" ht="25.5">
      <c r="A7" s="24" t="s">
        <v>320</v>
      </c>
      <c r="B7" s="24" t="s">
        <v>0</v>
      </c>
      <c r="C7" s="24" t="s">
        <v>47</v>
      </c>
      <c r="D7" s="24" t="s">
        <v>48</v>
      </c>
    </row>
    <row r="8" spans="1:4">
      <c r="A8" s="43" t="s">
        <v>75</v>
      </c>
      <c r="B8" s="43">
        <v>1</v>
      </c>
      <c r="C8" s="19">
        <v>1680</v>
      </c>
      <c r="D8" s="19">
        <f>C8*B8</f>
        <v>1680</v>
      </c>
    </row>
    <row r="9" spans="1:4">
      <c r="A9" s="43" t="s">
        <v>76</v>
      </c>
      <c r="B9" s="43">
        <v>1</v>
      </c>
      <c r="C9" s="19">
        <v>1680</v>
      </c>
      <c r="D9" s="19">
        <f t="shared" ref="D9:D15" si="0">C9*B9</f>
        <v>1680</v>
      </c>
    </row>
    <row r="10" spans="1:4">
      <c r="A10" s="43" t="s">
        <v>77</v>
      </c>
      <c r="B10" s="43">
        <v>1</v>
      </c>
      <c r="C10" s="19">
        <v>1680</v>
      </c>
      <c r="D10" s="19">
        <f t="shared" si="0"/>
        <v>1680</v>
      </c>
    </row>
    <row r="11" spans="1:4">
      <c r="A11" s="43" t="s">
        <v>78</v>
      </c>
      <c r="B11" s="43">
        <v>5</v>
      </c>
      <c r="C11" s="19">
        <v>2680</v>
      </c>
      <c r="D11" s="19">
        <f t="shared" si="0"/>
        <v>13400</v>
      </c>
    </row>
    <row r="12" spans="1:4">
      <c r="A12" s="43" t="s">
        <v>79</v>
      </c>
      <c r="B12" s="43">
        <v>5</v>
      </c>
      <c r="C12" s="19">
        <v>5445</v>
      </c>
      <c r="D12" s="19">
        <f t="shared" si="0"/>
        <v>27225</v>
      </c>
    </row>
    <row r="13" spans="1:4">
      <c r="A13" s="43" t="s">
        <v>80</v>
      </c>
      <c r="B13" s="43">
        <v>1</v>
      </c>
      <c r="C13" s="19">
        <v>35000</v>
      </c>
      <c r="D13" s="19">
        <f t="shared" si="0"/>
        <v>35000</v>
      </c>
    </row>
    <row r="14" spans="1:4">
      <c r="A14" s="44" t="s">
        <v>81</v>
      </c>
      <c r="B14" s="44">
        <v>1</v>
      </c>
      <c r="C14" s="19">
        <v>12870</v>
      </c>
      <c r="D14" s="19">
        <f t="shared" si="0"/>
        <v>12870</v>
      </c>
    </row>
    <row r="15" spans="1:4">
      <c r="A15" s="43" t="s">
        <v>82</v>
      </c>
      <c r="B15" s="43">
        <v>1</v>
      </c>
      <c r="C15" s="19">
        <v>3400</v>
      </c>
      <c r="D15" s="19">
        <f t="shared" si="0"/>
        <v>3400</v>
      </c>
    </row>
    <row r="16" spans="1:4">
      <c r="A16" s="45"/>
      <c r="B16" s="45"/>
      <c r="C16" s="45"/>
      <c r="D16" s="22">
        <f>SUM(D8:D15)</f>
        <v>96935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95"/>
  <sheetViews>
    <sheetView topLeftCell="A83" workbookViewId="0">
      <selection activeCell="A93" sqref="A93"/>
    </sheetView>
  </sheetViews>
  <sheetFormatPr defaultRowHeight="15.75"/>
  <cols>
    <col min="1" max="1" width="47.7109375" style="5" customWidth="1"/>
    <col min="2" max="2" width="8.7109375" style="5" customWidth="1"/>
    <col min="3" max="4" width="13.7109375" style="5" customWidth="1"/>
    <col min="5" max="16384" width="9.140625" style="7"/>
  </cols>
  <sheetData>
    <row r="1" spans="1:4" s="2" customFormat="1">
      <c r="A1" s="6"/>
      <c r="B1" s="5"/>
      <c r="C1" s="5"/>
      <c r="D1" s="23" t="s">
        <v>389</v>
      </c>
    </row>
    <row r="2" spans="1:4" s="2" customFormat="1">
      <c r="A2" s="6"/>
      <c r="B2" s="5"/>
      <c r="C2" s="5"/>
      <c r="D2" s="23" t="s">
        <v>390</v>
      </c>
    </row>
    <row r="3" spans="1:4" s="2" customFormat="1">
      <c r="A3" s="6"/>
      <c r="B3" s="5"/>
      <c r="C3" s="5"/>
      <c r="D3" s="23" t="s">
        <v>391</v>
      </c>
    </row>
    <row r="4" spans="1:4" s="2" customFormat="1">
      <c r="A4" s="6"/>
      <c r="B4" s="5"/>
      <c r="C4" s="5"/>
    </row>
    <row r="5" spans="1:4" ht="31.5">
      <c r="A5" s="10" t="s">
        <v>326</v>
      </c>
    </row>
    <row r="7" spans="1:4" ht="25.5">
      <c r="A7" s="39" t="s">
        <v>320</v>
      </c>
      <c r="B7" s="39" t="s">
        <v>0</v>
      </c>
      <c r="C7" s="39" t="s">
        <v>47</v>
      </c>
      <c r="D7" s="39" t="s">
        <v>48</v>
      </c>
    </row>
    <row r="8" spans="1:4" ht="15">
      <c r="A8" s="17" t="s">
        <v>17</v>
      </c>
      <c r="B8" s="46">
        <v>1</v>
      </c>
      <c r="C8" s="47">
        <v>1200</v>
      </c>
      <c r="D8" s="47">
        <f>C8*B8</f>
        <v>1200</v>
      </c>
    </row>
    <row r="9" spans="1:4" ht="15">
      <c r="A9" s="17" t="s">
        <v>45</v>
      </c>
      <c r="B9" s="46">
        <v>2</v>
      </c>
      <c r="C9" s="47">
        <v>360</v>
      </c>
      <c r="D9" s="47">
        <f t="shared" ref="D9:D86" si="0">C9*B9</f>
        <v>720</v>
      </c>
    </row>
    <row r="10" spans="1:4" ht="15">
      <c r="A10" s="17" t="s">
        <v>46</v>
      </c>
      <c r="B10" s="46">
        <v>1</v>
      </c>
      <c r="C10" s="47">
        <v>1500</v>
      </c>
      <c r="D10" s="47">
        <f t="shared" si="0"/>
        <v>1500</v>
      </c>
    </row>
    <row r="11" spans="1:4" ht="15">
      <c r="A11" s="17" t="s">
        <v>239</v>
      </c>
      <c r="B11" s="46">
        <v>1</v>
      </c>
      <c r="C11" s="47">
        <v>9000</v>
      </c>
      <c r="D11" s="47">
        <f t="shared" si="0"/>
        <v>9000</v>
      </c>
    </row>
    <row r="12" spans="1:4" ht="25.5">
      <c r="A12" s="17" t="s">
        <v>240</v>
      </c>
      <c r="B12" s="46">
        <v>1</v>
      </c>
      <c r="C12" s="47">
        <v>105840</v>
      </c>
      <c r="D12" s="47">
        <f t="shared" si="0"/>
        <v>105840</v>
      </c>
    </row>
    <row r="13" spans="1:4" ht="25.5">
      <c r="A13" s="17" t="s">
        <v>241</v>
      </c>
      <c r="B13" s="46">
        <v>1</v>
      </c>
      <c r="C13" s="47">
        <v>21100</v>
      </c>
      <c r="D13" s="47">
        <f t="shared" si="0"/>
        <v>21100</v>
      </c>
    </row>
    <row r="14" spans="1:4" ht="15">
      <c r="A14" s="48" t="s">
        <v>242</v>
      </c>
      <c r="B14" s="46">
        <v>2</v>
      </c>
      <c r="C14" s="47">
        <v>38090</v>
      </c>
      <c r="D14" s="47">
        <f t="shared" si="0"/>
        <v>76180</v>
      </c>
    </row>
    <row r="15" spans="1:4" ht="15">
      <c r="A15" s="48" t="s">
        <v>243</v>
      </c>
      <c r="B15" s="46">
        <v>2</v>
      </c>
      <c r="C15" s="47">
        <v>8970</v>
      </c>
      <c r="D15" s="47">
        <f t="shared" si="0"/>
        <v>17940</v>
      </c>
    </row>
    <row r="16" spans="1:4" ht="15">
      <c r="A16" s="48" t="s">
        <v>244</v>
      </c>
      <c r="B16" s="46">
        <v>1</v>
      </c>
      <c r="C16" s="47">
        <v>13260</v>
      </c>
      <c r="D16" s="47">
        <f t="shared" si="0"/>
        <v>13260</v>
      </c>
    </row>
    <row r="17" spans="1:4" ht="38.25">
      <c r="A17" s="48" t="s">
        <v>245</v>
      </c>
      <c r="B17" s="46">
        <v>1</v>
      </c>
      <c r="C17" s="47">
        <v>5700</v>
      </c>
      <c r="D17" s="47">
        <f t="shared" si="0"/>
        <v>5700</v>
      </c>
    </row>
    <row r="18" spans="1:4" ht="25.5">
      <c r="A18" s="48" t="s">
        <v>246</v>
      </c>
      <c r="B18" s="46">
        <v>5</v>
      </c>
      <c r="C18" s="47">
        <v>8200</v>
      </c>
      <c r="D18" s="47">
        <f t="shared" si="0"/>
        <v>41000</v>
      </c>
    </row>
    <row r="19" spans="1:4" ht="25.5">
      <c r="A19" s="48" t="s">
        <v>4</v>
      </c>
      <c r="B19" s="46">
        <v>1</v>
      </c>
      <c r="C19" s="47">
        <v>64200</v>
      </c>
      <c r="D19" s="47">
        <f t="shared" si="0"/>
        <v>64200</v>
      </c>
    </row>
    <row r="20" spans="1:4" ht="15">
      <c r="A20" s="48" t="s">
        <v>247</v>
      </c>
      <c r="B20" s="46">
        <v>1</v>
      </c>
      <c r="C20" s="47">
        <v>3150</v>
      </c>
      <c r="D20" s="47">
        <f t="shared" si="0"/>
        <v>3150</v>
      </c>
    </row>
    <row r="21" spans="1:4" ht="15">
      <c r="A21" s="48" t="s">
        <v>248</v>
      </c>
      <c r="B21" s="46">
        <v>5</v>
      </c>
      <c r="C21" s="47">
        <v>1417</v>
      </c>
      <c r="D21" s="47">
        <f t="shared" si="0"/>
        <v>7085</v>
      </c>
    </row>
    <row r="22" spans="1:4" ht="15">
      <c r="A22" s="48" t="s">
        <v>249</v>
      </c>
      <c r="B22" s="46">
        <v>5</v>
      </c>
      <c r="C22" s="47">
        <v>6370</v>
      </c>
      <c r="D22" s="47">
        <f t="shared" si="0"/>
        <v>31850</v>
      </c>
    </row>
    <row r="23" spans="1:4" ht="15">
      <c r="A23" s="48" t="s">
        <v>250</v>
      </c>
      <c r="B23" s="46">
        <v>5</v>
      </c>
      <c r="C23" s="47">
        <v>4920</v>
      </c>
      <c r="D23" s="47">
        <f t="shared" si="0"/>
        <v>24600</v>
      </c>
    </row>
    <row r="24" spans="1:4" ht="15">
      <c r="A24" s="48" t="s">
        <v>251</v>
      </c>
      <c r="B24" s="46">
        <v>5</v>
      </c>
      <c r="C24" s="47">
        <v>2940</v>
      </c>
      <c r="D24" s="47">
        <f t="shared" si="0"/>
        <v>14700</v>
      </c>
    </row>
    <row r="25" spans="1:4" ht="15">
      <c r="A25" s="48" t="s">
        <v>252</v>
      </c>
      <c r="B25" s="46">
        <v>5</v>
      </c>
      <c r="C25" s="47">
        <v>16980</v>
      </c>
      <c r="D25" s="47">
        <f t="shared" si="0"/>
        <v>84900</v>
      </c>
    </row>
    <row r="26" spans="1:4" ht="15">
      <c r="A26" s="48" t="s">
        <v>253</v>
      </c>
      <c r="B26" s="46">
        <v>5</v>
      </c>
      <c r="C26" s="47">
        <v>3550</v>
      </c>
      <c r="D26" s="47">
        <f t="shared" si="0"/>
        <v>17750</v>
      </c>
    </row>
    <row r="27" spans="1:4" ht="25.5">
      <c r="A27" s="48" t="s">
        <v>254</v>
      </c>
      <c r="B27" s="46">
        <v>5</v>
      </c>
      <c r="C27" s="47">
        <v>7770</v>
      </c>
      <c r="D27" s="47">
        <f t="shared" si="0"/>
        <v>38850</v>
      </c>
    </row>
    <row r="28" spans="1:4" ht="15">
      <c r="A28" s="48" t="s">
        <v>255</v>
      </c>
      <c r="B28" s="46">
        <v>5</v>
      </c>
      <c r="C28" s="47">
        <v>6510</v>
      </c>
      <c r="D28" s="47">
        <f t="shared" si="0"/>
        <v>32550</v>
      </c>
    </row>
    <row r="29" spans="1:4" ht="15">
      <c r="A29" s="48" t="s">
        <v>256</v>
      </c>
      <c r="B29" s="46">
        <v>1</v>
      </c>
      <c r="C29" s="47">
        <v>33280</v>
      </c>
      <c r="D29" s="47">
        <f t="shared" si="0"/>
        <v>33280</v>
      </c>
    </row>
    <row r="30" spans="1:4" ht="25.5">
      <c r="A30" s="48" t="s">
        <v>257</v>
      </c>
      <c r="B30" s="46">
        <v>1</v>
      </c>
      <c r="C30" s="47">
        <v>48200</v>
      </c>
      <c r="D30" s="47">
        <f t="shared" si="0"/>
        <v>48200</v>
      </c>
    </row>
    <row r="31" spans="1:4" ht="25.5">
      <c r="A31" s="48" t="s">
        <v>258</v>
      </c>
      <c r="B31" s="46">
        <v>1</v>
      </c>
      <c r="C31" s="47">
        <v>29500</v>
      </c>
      <c r="D31" s="47">
        <f t="shared" si="0"/>
        <v>29500</v>
      </c>
    </row>
    <row r="32" spans="1:4" ht="25.5">
      <c r="A32" s="48" t="s">
        <v>259</v>
      </c>
      <c r="B32" s="46">
        <v>1</v>
      </c>
      <c r="C32" s="47">
        <v>33400</v>
      </c>
      <c r="D32" s="47">
        <f t="shared" si="0"/>
        <v>33400</v>
      </c>
    </row>
    <row r="33" spans="1:4" ht="25.5">
      <c r="A33" s="48" t="s">
        <v>260</v>
      </c>
      <c r="B33" s="46">
        <v>1</v>
      </c>
      <c r="C33" s="47">
        <v>139500</v>
      </c>
      <c r="D33" s="47">
        <f t="shared" si="0"/>
        <v>139500</v>
      </c>
    </row>
    <row r="34" spans="1:4" ht="25.5">
      <c r="A34" s="48" t="s">
        <v>261</v>
      </c>
      <c r="B34" s="46">
        <v>1</v>
      </c>
      <c r="C34" s="47">
        <v>22900</v>
      </c>
      <c r="D34" s="47">
        <f t="shared" si="0"/>
        <v>22900</v>
      </c>
    </row>
    <row r="35" spans="1:4" ht="15">
      <c r="A35" s="48" t="s">
        <v>262</v>
      </c>
      <c r="B35" s="46">
        <v>3</v>
      </c>
      <c r="C35" s="47">
        <v>7800</v>
      </c>
      <c r="D35" s="47">
        <f t="shared" si="0"/>
        <v>23400</v>
      </c>
    </row>
    <row r="36" spans="1:4" ht="15">
      <c r="A36" s="48" t="s">
        <v>263</v>
      </c>
      <c r="B36" s="46">
        <v>7</v>
      </c>
      <c r="C36" s="47">
        <v>41000</v>
      </c>
      <c r="D36" s="47">
        <f t="shared" si="0"/>
        <v>287000</v>
      </c>
    </row>
    <row r="37" spans="1:4" ht="25.5">
      <c r="A37" s="48" t="s">
        <v>264</v>
      </c>
      <c r="B37" s="46">
        <v>1</v>
      </c>
      <c r="C37" s="47">
        <v>55250</v>
      </c>
      <c r="D37" s="47">
        <f t="shared" si="0"/>
        <v>55250</v>
      </c>
    </row>
    <row r="38" spans="1:4" ht="15">
      <c r="A38" s="48" t="s">
        <v>265</v>
      </c>
      <c r="B38" s="46">
        <v>1</v>
      </c>
      <c r="C38" s="47">
        <v>57840</v>
      </c>
      <c r="D38" s="47">
        <f t="shared" si="0"/>
        <v>57840</v>
      </c>
    </row>
    <row r="39" spans="1:4" ht="15">
      <c r="A39" s="48" t="s">
        <v>266</v>
      </c>
      <c r="B39" s="46">
        <v>1</v>
      </c>
      <c r="C39" s="47">
        <v>72120</v>
      </c>
      <c r="D39" s="47">
        <f t="shared" si="0"/>
        <v>72120</v>
      </c>
    </row>
    <row r="40" spans="1:4" ht="15">
      <c r="A40" s="48" t="s">
        <v>267</v>
      </c>
      <c r="B40" s="46">
        <v>1</v>
      </c>
      <c r="C40" s="47">
        <v>1910</v>
      </c>
      <c r="D40" s="47">
        <f t="shared" si="0"/>
        <v>1910</v>
      </c>
    </row>
    <row r="41" spans="1:4" ht="15">
      <c r="A41" s="48" t="s">
        <v>268</v>
      </c>
      <c r="B41" s="46">
        <v>1</v>
      </c>
      <c r="C41" s="47">
        <v>1690</v>
      </c>
      <c r="D41" s="47">
        <f t="shared" si="0"/>
        <v>1690</v>
      </c>
    </row>
    <row r="42" spans="1:4" ht="15">
      <c r="A42" s="48" t="s">
        <v>269</v>
      </c>
      <c r="B42" s="46">
        <v>1</v>
      </c>
      <c r="C42" s="47">
        <v>1700</v>
      </c>
      <c r="D42" s="47">
        <f t="shared" si="0"/>
        <v>1700</v>
      </c>
    </row>
    <row r="43" spans="1:4" ht="15">
      <c r="A43" s="48" t="s">
        <v>270</v>
      </c>
      <c r="B43" s="46">
        <v>1</v>
      </c>
      <c r="C43" s="47">
        <v>2450</v>
      </c>
      <c r="D43" s="47">
        <f t="shared" si="0"/>
        <v>2450</v>
      </c>
    </row>
    <row r="44" spans="1:4" ht="15">
      <c r="A44" s="48" t="s">
        <v>271</v>
      </c>
      <c r="B44" s="46">
        <v>1</v>
      </c>
      <c r="C44" s="47">
        <v>2420</v>
      </c>
      <c r="D44" s="47">
        <f t="shared" si="0"/>
        <v>2420</v>
      </c>
    </row>
    <row r="45" spans="1:4" ht="15.75" customHeight="1">
      <c r="A45" s="48" t="s">
        <v>5</v>
      </c>
      <c r="B45" s="46">
        <v>1</v>
      </c>
      <c r="C45" s="47">
        <v>8244</v>
      </c>
      <c r="D45" s="47">
        <f t="shared" si="0"/>
        <v>8244</v>
      </c>
    </row>
    <row r="46" spans="1:4" ht="15">
      <c r="A46" s="48" t="s">
        <v>272</v>
      </c>
      <c r="B46" s="46">
        <v>1</v>
      </c>
      <c r="C46" s="47">
        <v>3800</v>
      </c>
      <c r="D46" s="47">
        <f t="shared" si="0"/>
        <v>3800</v>
      </c>
    </row>
    <row r="47" spans="1:4" ht="15">
      <c r="A47" s="48" t="s">
        <v>273</v>
      </c>
      <c r="B47" s="46">
        <v>1</v>
      </c>
      <c r="C47" s="47">
        <v>3800</v>
      </c>
      <c r="D47" s="47">
        <f t="shared" si="0"/>
        <v>3800</v>
      </c>
    </row>
    <row r="48" spans="1:4" ht="15">
      <c r="A48" s="48" t="s">
        <v>274</v>
      </c>
      <c r="B48" s="46">
        <v>1</v>
      </c>
      <c r="C48" s="47">
        <v>18400</v>
      </c>
      <c r="D48" s="47">
        <f t="shared" si="0"/>
        <v>18400</v>
      </c>
    </row>
    <row r="49" spans="1:4" ht="15">
      <c r="A49" s="48" t="s">
        <v>275</v>
      </c>
      <c r="B49" s="46">
        <v>1</v>
      </c>
      <c r="C49" s="47">
        <v>6300</v>
      </c>
      <c r="D49" s="47">
        <f t="shared" si="0"/>
        <v>6300</v>
      </c>
    </row>
    <row r="50" spans="1:4" ht="15">
      <c r="A50" s="48" t="s">
        <v>276</v>
      </c>
      <c r="B50" s="46">
        <v>1</v>
      </c>
      <c r="C50" s="47">
        <v>3800</v>
      </c>
      <c r="D50" s="47">
        <f t="shared" si="0"/>
        <v>3800</v>
      </c>
    </row>
    <row r="51" spans="1:4" ht="15">
      <c r="A51" s="48" t="s">
        <v>277</v>
      </c>
      <c r="B51" s="46">
        <v>1</v>
      </c>
      <c r="C51" s="47">
        <v>3800</v>
      </c>
      <c r="D51" s="47">
        <f t="shared" si="0"/>
        <v>3800</v>
      </c>
    </row>
    <row r="52" spans="1:4" ht="15">
      <c r="A52" s="48" t="s">
        <v>278</v>
      </c>
      <c r="B52" s="46">
        <v>1</v>
      </c>
      <c r="C52" s="47">
        <v>14750</v>
      </c>
      <c r="D52" s="47">
        <f t="shared" si="0"/>
        <v>14750</v>
      </c>
    </row>
    <row r="53" spans="1:4" ht="25.5">
      <c r="A53" s="48" t="s">
        <v>279</v>
      </c>
      <c r="B53" s="46">
        <v>1</v>
      </c>
      <c r="C53" s="47">
        <v>9510</v>
      </c>
      <c r="D53" s="47">
        <f t="shared" si="0"/>
        <v>9510</v>
      </c>
    </row>
    <row r="54" spans="1:4" ht="15">
      <c r="A54" s="48" t="s">
        <v>280</v>
      </c>
      <c r="B54" s="46">
        <v>1</v>
      </c>
      <c r="C54" s="47">
        <v>15020</v>
      </c>
      <c r="D54" s="47">
        <f t="shared" si="0"/>
        <v>15020</v>
      </c>
    </row>
    <row r="55" spans="1:4" ht="15">
      <c r="A55" s="48" t="s">
        <v>281</v>
      </c>
      <c r="B55" s="46">
        <v>1</v>
      </c>
      <c r="C55" s="47">
        <v>6000</v>
      </c>
      <c r="D55" s="47">
        <f t="shared" si="0"/>
        <v>6000</v>
      </c>
    </row>
    <row r="56" spans="1:4" ht="15">
      <c r="A56" s="18" t="s">
        <v>282</v>
      </c>
      <c r="B56" s="18">
        <v>1</v>
      </c>
      <c r="C56" s="47">
        <v>9090</v>
      </c>
      <c r="D56" s="47">
        <f t="shared" si="0"/>
        <v>9090</v>
      </c>
    </row>
    <row r="57" spans="1:4" ht="15">
      <c r="A57" s="18" t="s">
        <v>283</v>
      </c>
      <c r="B57" s="18">
        <v>1</v>
      </c>
      <c r="C57" s="47">
        <v>42830</v>
      </c>
      <c r="D57" s="47">
        <f t="shared" si="0"/>
        <v>42830</v>
      </c>
    </row>
    <row r="58" spans="1:4" ht="25.5">
      <c r="A58" s="48" t="s">
        <v>284</v>
      </c>
      <c r="B58" s="46">
        <v>1</v>
      </c>
      <c r="C58" s="47">
        <v>860</v>
      </c>
      <c r="D58" s="47">
        <f t="shared" si="0"/>
        <v>860</v>
      </c>
    </row>
    <row r="59" spans="1:4" ht="15">
      <c r="A59" s="48" t="s">
        <v>285</v>
      </c>
      <c r="B59" s="46">
        <v>7</v>
      </c>
      <c r="C59" s="47">
        <v>790</v>
      </c>
      <c r="D59" s="47">
        <f t="shared" si="0"/>
        <v>5530</v>
      </c>
    </row>
    <row r="60" spans="1:4" ht="25.5">
      <c r="A60" s="48" t="s">
        <v>286</v>
      </c>
      <c r="B60" s="46">
        <v>1</v>
      </c>
      <c r="C60" s="47">
        <v>669</v>
      </c>
      <c r="D60" s="47">
        <f t="shared" si="0"/>
        <v>669</v>
      </c>
    </row>
    <row r="61" spans="1:4" ht="15">
      <c r="A61" s="48" t="s">
        <v>287</v>
      </c>
      <c r="B61" s="46">
        <v>7</v>
      </c>
      <c r="C61" s="47">
        <v>25900</v>
      </c>
      <c r="D61" s="47">
        <f t="shared" si="0"/>
        <v>181300</v>
      </c>
    </row>
    <row r="62" spans="1:4" ht="15">
      <c r="A62" s="48" t="s">
        <v>288</v>
      </c>
      <c r="B62" s="46">
        <v>1</v>
      </c>
      <c r="C62" s="47">
        <v>79383</v>
      </c>
      <c r="D62" s="47">
        <f t="shared" si="0"/>
        <v>79383</v>
      </c>
    </row>
    <row r="63" spans="1:4" ht="25.5">
      <c r="A63" s="48" t="s">
        <v>289</v>
      </c>
      <c r="B63" s="46">
        <v>1</v>
      </c>
      <c r="C63" s="47">
        <v>42700</v>
      </c>
      <c r="D63" s="47">
        <f t="shared" si="0"/>
        <v>42700</v>
      </c>
    </row>
    <row r="64" spans="1:4" ht="15">
      <c r="A64" s="48" t="s">
        <v>290</v>
      </c>
      <c r="B64" s="46">
        <v>1</v>
      </c>
      <c r="C64" s="47">
        <v>14200</v>
      </c>
      <c r="D64" s="47">
        <f t="shared" si="0"/>
        <v>14200</v>
      </c>
    </row>
    <row r="65" spans="1:4" ht="15">
      <c r="A65" s="48" t="s">
        <v>291</v>
      </c>
      <c r="B65" s="46">
        <v>5</v>
      </c>
      <c r="C65" s="47">
        <v>999</v>
      </c>
      <c r="D65" s="47">
        <f t="shared" si="0"/>
        <v>4995</v>
      </c>
    </row>
    <row r="66" spans="1:4" ht="15">
      <c r="A66" s="48" t="s">
        <v>292</v>
      </c>
      <c r="B66" s="46">
        <v>5</v>
      </c>
      <c r="C66" s="47">
        <v>2520</v>
      </c>
      <c r="D66" s="47">
        <f t="shared" si="0"/>
        <v>12600</v>
      </c>
    </row>
    <row r="67" spans="1:4" ht="15">
      <c r="A67" s="48" t="s">
        <v>293</v>
      </c>
      <c r="B67" s="46">
        <v>1</v>
      </c>
      <c r="C67" s="47">
        <v>3700</v>
      </c>
      <c r="D67" s="47">
        <f t="shared" si="0"/>
        <v>3700</v>
      </c>
    </row>
    <row r="68" spans="1:4" ht="15">
      <c r="A68" s="48" t="s">
        <v>294</v>
      </c>
      <c r="B68" s="46">
        <v>1</v>
      </c>
      <c r="C68" s="47">
        <v>1550</v>
      </c>
      <c r="D68" s="47">
        <f t="shared" si="0"/>
        <v>1550</v>
      </c>
    </row>
    <row r="69" spans="1:4" ht="15">
      <c r="A69" s="48" t="s">
        <v>295</v>
      </c>
      <c r="B69" s="46">
        <v>1</v>
      </c>
      <c r="C69" s="47">
        <v>1015</v>
      </c>
      <c r="D69" s="47">
        <f t="shared" si="0"/>
        <v>1015</v>
      </c>
    </row>
    <row r="70" spans="1:4" ht="15">
      <c r="A70" s="48" t="s">
        <v>296</v>
      </c>
      <c r="B70" s="46">
        <v>1</v>
      </c>
      <c r="C70" s="47">
        <v>122400</v>
      </c>
      <c r="D70" s="47">
        <f t="shared" si="0"/>
        <v>122400</v>
      </c>
    </row>
    <row r="71" spans="1:4" ht="15">
      <c r="A71" s="48" t="s">
        <v>297</v>
      </c>
      <c r="B71" s="46">
        <v>5</v>
      </c>
      <c r="C71" s="47">
        <v>1150</v>
      </c>
      <c r="D71" s="47">
        <f t="shared" si="0"/>
        <v>5750</v>
      </c>
    </row>
    <row r="72" spans="1:4" ht="15">
      <c r="A72" s="48" t="s">
        <v>298</v>
      </c>
      <c r="B72" s="46">
        <v>5</v>
      </c>
      <c r="C72" s="47">
        <v>9750</v>
      </c>
      <c r="D72" s="47">
        <f t="shared" si="0"/>
        <v>48750</v>
      </c>
    </row>
    <row r="73" spans="1:4" ht="15">
      <c r="A73" s="48" t="s">
        <v>299</v>
      </c>
      <c r="B73" s="46">
        <v>1</v>
      </c>
      <c r="C73" s="47">
        <v>4719</v>
      </c>
      <c r="D73" s="47">
        <f t="shared" si="0"/>
        <v>4719</v>
      </c>
    </row>
    <row r="74" spans="1:4" ht="15">
      <c r="A74" s="48" t="s">
        <v>300</v>
      </c>
      <c r="B74" s="46">
        <v>3</v>
      </c>
      <c r="C74" s="47">
        <v>550</v>
      </c>
      <c r="D74" s="47">
        <f t="shared" si="0"/>
        <v>1650</v>
      </c>
    </row>
    <row r="75" spans="1:4" ht="15">
      <c r="A75" s="48" t="s">
        <v>301</v>
      </c>
      <c r="B75" s="46">
        <v>3</v>
      </c>
      <c r="C75" s="47">
        <v>550</v>
      </c>
      <c r="D75" s="47">
        <f t="shared" si="0"/>
        <v>1650</v>
      </c>
    </row>
    <row r="76" spans="1:4" ht="15">
      <c r="A76" s="48" t="s">
        <v>302</v>
      </c>
      <c r="B76" s="46">
        <v>1</v>
      </c>
      <c r="C76" s="47">
        <v>8450</v>
      </c>
      <c r="D76" s="47">
        <f t="shared" si="0"/>
        <v>8450</v>
      </c>
    </row>
    <row r="77" spans="1:4" ht="15">
      <c r="A77" s="17" t="s">
        <v>303</v>
      </c>
      <c r="B77" s="46">
        <v>1</v>
      </c>
      <c r="C77" s="47">
        <v>1200</v>
      </c>
      <c r="D77" s="47">
        <f t="shared" si="0"/>
        <v>1200</v>
      </c>
    </row>
    <row r="78" spans="1:4" ht="15">
      <c r="A78" s="17" t="s">
        <v>304</v>
      </c>
      <c r="B78" s="46">
        <v>1</v>
      </c>
      <c r="C78" s="47">
        <v>2350</v>
      </c>
      <c r="D78" s="47">
        <f t="shared" si="0"/>
        <v>2350</v>
      </c>
    </row>
    <row r="79" spans="1:4" ht="51">
      <c r="A79" s="17" t="s">
        <v>305</v>
      </c>
      <c r="B79" s="46">
        <v>1</v>
      </c>
      <c r="C79" s="47">
        <v>48000</v>
      </c>
      <c r="D79" s="47">
        <f t="shared" si="0"/>
        <v>48000</v>
      </c>
    </row>
    <row r="80" spans="1:4" ht="15">
      <c r="A80" s="17" t="s">
        <v>306</v>
      </c>
      <c r="B80" s="46">
        <v>1</v>
      </c>
      <c r="C80" s="47">
        <v>17700</v>
      </c>
      <c r="D80" s="47">
        <f t="shared" si="0"/>
        <v>17700</v>
      </c>
    </row>
    <row r="81" spans="1:4" ht="15">
      <c r="A81" s="17" t="s">
        <v>307</v>
      </c>
      <c r="B81" s="46">
        <v>1</v>
      </c>
      <c r="C81" s="47">
        <v>2860</v>
      </c>
      <c r="D81" s="47">
        <f t="shared" si="0"/>
        <v>2860</v>
      </c>
    </row>
    <row r="82" spans="1:4" ht="15">
      <c r="A82" s="17" t="s">
        <v>308</v>
      </c>
      <c r="B82" s="46">
        <v>1</v>
      </c>
      <c r="C82" s="47">
        <v>7800</v>
      </c>
      <c r="D82" s="47">
        <f t="shared" si="0"/>
        <v>7800</v>
      </c>
    </row>
    <row r="83" spans="1:4" ht="38.25">
      <c r="A83" s="17" t="s">
        <v>309</v>
      </c>
      <c r="B83" s="46">
        <v>1</v>
      </c>
      <c r="C83" s="47">
        <v>6540</v>
      </c>
      <c r="D83" s="47">
        <f t="shared" si="0"/>
        <v>6540</v>
      </c>
    </row>
    <row r="84" spans="1:4" ht="15">
      <c r="A84" s="17" t="s">
        <v>310</v>
      </c>
      <c r="B84" s="46">
        <v>1</v>
      </c>
      <c r="C84" s="47">
        <v>3900</v>
      </c>
      <c r="D84" s="47">
        <f t="shared" si="0"/>
        <v>3900</v>
      </c>
    </row>
    <row r="85" spans="1:4" ht="15">
      <c r="A85" s="17" t="s">
        <v>311</v>
      </c>
      <c r="B85" s="46">
        <v>1</v>
      </c>
      <c r="C85" s="47">
        <v>5500</v>
      </c>
      <c r="D85" s="47">
        <f t="shared" si="0"/>
        <v>5500</v>
      </c>
    </row>
    <row r="86" spans="1:4" ht="15">
      <c r="A86" s="17" t="s">
        <v>312</v>
      </c>
      <c r="B86" s="46">
        <v>1</v>
      </c>
      <c r="C86" s="47">
        <v>21380</v>
      </c>
      <c r="D86" s="47">
        <f t="shared" si="0"/>
        <v>21380</v>
      </c>
    </row>
    <row r="87" spans="1:4" ht="15">
      <c r="A87" s="17" t="s">
        <v>313</v>
      </c>
      <c r="B87" s="46">
        <v>1</v>
      </c>
      <c r="C87" s="47">
        <v>4300</v>
      </c>
      <c r="D87" s="47">
        <f t="shared" ref="D87:D94" si="1">C87*B87</f>
        <v>4300</v>
      </c>
    </row>
    <row r="88" spans="1:4" ht="15">
      <c r="A88" s="17" t="s">
        <v>314</v>
      </c>
      <c r="B88" s="46">
        <v>1</v>
      </c>
      <c r="C88" s="47">
        <v>4300</v>
      </c>
      <c r="D88" s="47">
        <f t="shared" si="1"/>
        <v>4300</v>
      </c>
    </row>
    <row r="89" spans="1:4" ht="25.5">
      <c r="A89" s="17" t="s">
        <v>315</v>
      </c>
      <c r="B89" s="46">
        <v>1</v>
      </c>
      <c r="C89" s="47">
        <v>31200</v>
      </c>
      <c r="D89" s="47">
        <f t="shared" si="1"/>
        <v>31200</v>
      </c>
    </row>
    <row r="90" spans="1:4" ht="15">
      <c r="A90" s="17" t="s">
        <v>316</v>
      </c>
      <c r="B90" s="46">
        <v>1</v>
      </c>
      <c r="C90" s="47">
        <v>5540</v>
      </c>
      <c r="D90" s="47">
        <f t="shared" si="1"/>
        <v>5540</v>
      </c>
    </row>
    <row r="91" spans="1:4" ht="38.25">
      <c r="A91" s="17" t="s">
        <v>317</v>
      </c>
      <c r="B91" s="46">
        <v>1</v>
      </c>
      <c r="C91" s="47">
        <v>214426</v>
      </c>
      <c r="D91" s="47">
        <f t="shared" si="1"/>
        <v>214426</v>
      </c>
    </row>
    <row r="92" spans="1:4" ht="15">
      <c r="A92" s="17" t="s">
        <v>3</v>
      </c>
      <c r="B92" s="46">
        <v>1</v>
      </c>
      <c r="C92" s="47">
        <v>34700</v>
      </c>
      <c r="D92" s="47">
        <f t="shared" si="1"/>
        <v>34700</v>
      </c>
    </row>
    <row r="93" spans="1:4" ht="15">
      <c r="A93" s="17" t="s">
        <v>318</v>
      </c>
      <c r="B93" s="46">
        <v>1</v>
      </c>
      <c r="C93" s="47">
        <v>11800</v>
      </c>
      <c r="D93" s="47">
        <f t="shared" si="1"/>
        <v>11800</v>
      </c>
    </row>
    <row r="94" spans="1:4" ht="15">
      <c r="A94" s="17" t="s">
        <v>319</v>
      </c>
      <c r="B94" s="46">
        <v>1</v>
      </c>
      <c r="C94" s="47">
        <v>18200</v>
      </c>
      <c r="D94" s="47">
        <f t="shared" si="1"/>
        <v>18200</v>
      </c>
    </row>
    <row r="95" spans="1:4" ht="15">
      <c r="A95" s="21"/>
      <c r="B95" s="21"/>
      <c r="C95" s="21"/>
      <c r="D95" s="49">
        <f>SUM(D7:D94)</f>
        <v>2554546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D99"/>
  <sheetViews>
    <sheetView workbookViewId="0">
      <selection activeCell="A5" sqref="A5:D5"/>
    </sheetView>
  </sheetViews>
  <sheetFormatPr defaultRowHeight="15.75"/>
  <cols>
    <col min="1" max="1" width="47.7109375" style="3" customWidth="1"/>
    <col min="2" max="2" width="8.7109375" style="12" customWidth="1"/>
    <col min="3" max="4" width="13.7109375" style="13" customWidth="1"/>
  </cols>
  <sheetData>
    <row r="1" spans="1:4" s="2" customFormat="1">
      <c r="A1" s="6"/>
      <c r="B1" s="5"/>
      <c r="C1" s="5"/>
      <c r="D1" s="23" t="s">
        <v>389</v>
      </c>
    </row>
    <row r="2" spans="1:4" s="2" customFormat="1">
      <c r="A2" s="6"/>
      <c r="B2" s="5"/>
      <c r="C2" s="5"/>
      <c r="D2" s="23" t="s">
        <v>390</v>
      </c>
    </row>
    <row r="3" spans="1:4" s="2" customFormat="1">
      <c r="A3" s="6"/>
      <c r="B3" s="5"/>
      <c r="C3" s="5"/>
      <c r="D3" s="23" t="s">
        <v>391</v>
      </c>
    </row>
    <row r="4" spans="1:4" s="2" customFormat="1">
      <c r="A4" s="6"/>
      <c r="B4" s="5"/>
      <c r="C4" s="5"/>
    </row>
    <row r="5" spans="1:4" ht="33" customHeight="1">
      <c r="A5" s="60" t="s">
        <v>387</v>
      </c>
      <c r="B5" s="61"/>
      <c r="C5" s="61"/>
      <c r="D5" s="61"/>
    </row>
    <row r="7" spans="1:4" ht="25.5">
      <c r="A7" s="50" t="s">
        <v>320</v>
      </c>
      <c r="B7" s="50" t="s">
        <v>0</v>
      </c>
      <c r="C7" s="51" t="s">
        <v>47</v>
      </c>
      <c r="D7" s="51" t="s">
        <v>48</v>
      </c>
    </row>
    <row r="8" spans="1:4" ht="15">
      <c r="A8" s="25" t="s">
        <v>327</v>
      </c>
      <c r="B8" s="52">
        <v>1</v>
      </c>
      <c r="C8" s="53">
        <v>129000</v>
      </c>
      <c r="D8" s="53">
        <f>C8*B8</f>
        <v>129000</v>
      </c>
    </row>
    <row r="9" spans="1:4" ht="15">
      <c r="A9" s="25" t="s">
        <v>328</v>
      </c>
      <c r="B9" s="52">
        <v>2</v>
      </c>
      <c r="C9" s="53">
        <v>8500</v>
      </c>
      <c r="D9" s="53">
        <f t="shared" ref="D9:D71" si="0">C9*B9</f>
        <v>17000</v>
      </c>
    </row>
    <row r="10" spans="1:4" ht="15">
      <c r="A10" s="25" t="s">
        <v>329</v>
      </c>
      <c r="B10" s="52">
        <v>1</v>
      </c>
      <c r="C10" s="53">
        <v>36700</v>
      </c>
      <c r="D10" s="53">
        <f t="shared" si="0"/>
        <v>36700</v>
      </c>
    </row>
    <row r="11" spans="1:4" ht="15">
      <c r="A11" s="25" t="s">
        <v>330</v>
      </c>
      <c r="B11" s="52">
        <v>1</v>
      </c>
      <c r="C11" s="53">
        <v>18700</v>
      </c>
      <c r="D11" s="53">
        <f t="shared" si="0"/>
        <v>18700</v>
      </c>
    </row>
    <row r="12" spans="1:4" ht="15">
      <c r="A12" s="25" t="s">
        <v>13</v>
      </c>
      <c r="B12" s="52">
        <v>15</v>
      </c>
      <c r="C12" s="53">
        <v>970</v>
      </c>
      <c r="D12" s="53">
        <f t="shared" si="0"/>
        <v>14550</v>
      </c>
    </row>
    <row r="13" spans="1:4" ht="15">
      <c r="A13" s="25" t="s">
        <v>331</v>
      </c>
      <c r="B13" s="52">
        <v>15</v>
      </c>
      <c r="C13" s="53">
        <v>80</v>
      </c>
      <c r="D13" s="53">
        <f t="shared" si="0"/>
        <v>1200</v>
      </c>
    </row>
    <row r="14" spans="1:4" ht="15">
      <c r="A14" s="25" t="s">
        <v>332</v>
      </c>
      <c r="B14" s="52">
        <v>15</v>
      </c>
      <c r="C14" s="53">
        <v>95</v>
      </c>
      <c r="D14" s="53">
        <f t="shared" si="0"/>
        <v>1425</v>
      </c>
    </row>
    <row r="15" spans="1:4" ht="15">
      <c r="A15" s="25" t="s">
        <v>333</v>
      </c>
      <c r="B15" s="52">
        <v>50</v>
      </c>
      <c r="C15" s="53">
        <v>42</v>
      </c>
      <c r="D15" s="53">
        <f t="shared" si="0"/>
        <v>2100</v>
      </c>
    </row>
    <row r="16" spans="1:4" ht="15">
      <c r="A16" s="25" t="s">
        <v>334</v>
      </c>
      <c r="B16" s="52">
        <v>3</v>
      </c>
      <c r="C16" s="53">
        <v>190</v>
      </c>
      <c r="D16" s="53">
        <f t="shared" si="0"/>
        <v>570</v>
      </c>
    </row>
    <row r="17" spans="1:4" ht="15">
      <c r="A17" s="25" t="s">
        <v>335</v>
      </c>
      <c r="B17" s="52">
        <v>5</v>
      </c>
      <c r="C17" s="53">
        <v>110</v>
      </c>
      <c r="D17" s="53">
        <f t="shared" si="0"/>
        <v>550</v>
      </c>
    </row>
    <row r="18" spans="1:4" ht="15">
      <c r="A18" s="25" t="s">
        <v>336</v>
      </c>
      <c r="B18" s="52">
        <v>10</v>
      </c>
      <c r="C18" s="53">
        <v>210</v>
      </c>
      <c r="D18" s="53">
        <f t="shared" si="0"/>
        <v>2100</v>
      </c>
    </row>
    <row r="19" spans="1:4" ht="15">
      <c r="A19" s="25" t="s">
        <v>337</v>
      </c>
      <c r="B19" s="52">
        <v>30</v>
      </c>
      <c r="C19" s="53">
        <v>170</v>
      </c>
      <c r="D19" s="53">
        <f t="shared" si="0"/>
        <v>5100</v>
      </c>
    </row>
    <row r="20" spans="1:4" ht="15">
      <c r="A20" s="25" t="s">
        <v>338</v>
      </c>
      <c r="B20" s="52">
        <v>5</v>
      </c>
      <c r="C20" s="53">
        <v>240</v>
      </c>
      <c r="D20" s="53">
        <f t="shared" si="0"/>
        <v>1200</v>
      </c>
    </row>
    <row r="21" spans="1:4" ht="15">
      <c r="A21" s="25" t="s">
        <v>339</v>
      </c>
      <c r="B21" s="52">
        <v>5</v>
      </c>
      <c r="C21" s="53">
        <v>96</v>
      </c>
      <c r="D21" s="53">
        <f t="shared" si="0"/>
        <v>480</v>
      </c>
    </row>
    <row r="22" spans="1:4" ht="15">
      <c r="A22" s="25" t="s">
        <v>340</v>
      </c>
      <c r="B22" s="52">
        <v>5</v>
      </c>
      <c r="C22" s="53">
        <v>240</v>
      </c>
      <c r="D22" s="53">
        <f t="shared" si="0"/>
        <v>1200</v>
      </c>
    </row>
    <row r="23" spans="1:4" ht="15">
      <c r="A23" s="25" t="s">
        <v>341</v>
      </c>
      <c r="B23" s="52">
        <v>5</v>
      </c>
      <c r="C23" s="53">
        <v>284</v>
      </c>
      <c r="D23" s="53">
        <f t="shared" si="0"/>
        <v>1420</v>
      </c>
    </row>
    <row r="24" spans="1:4" ht="15">
      <c r="A24" s="25" t="s">
        <v>342</v>
      </c>
      <c r="B24" s="52">
        <v>15</v>
      </c>
      <c r="C24" s="53">
        <v>210</v>
      </c>
      <c r="D24" s="53">
        <f t="shared" si="0"/>
        <v>3150</v>
      </c>
    </row>
    <row r="25" spans="1:4" ht="15">
      <c r="A25" s="25" t="s">
        <v>14</v>
      </c>
      <c r="B25" s="52">
        <v>30</v>
      </c>
      <c r="C25" s="53">
        <v>20</v>
      </c>
      <c r="D25" s="53">
        <f t="shared" si="0"/>
        <v>600</v>
      </c>
    </row>
    <row r="26" spans="1:4" ht="15">
      <c r="A26" s="25" t="s">
        <v>343</v>
      </c>
      <c r="B26" s="52">
        <v>30</v>
      </c>
      <c r="C26" s="53">
        <v>320</v>
      </c>
      <c r="D26" s="53">
        <f t="shared" si="0"/>
        <v>9600</v>
      </c>
    </row>
    <row r="27" spans="1:4" ht="15">
      <c r="A27" s="25" t="s">
        <v>344</v>
      </c>
      <c r="B27" s="52">
        <v>30</v>
      </c>
      <c r="C27" s="53">
        <v>70</v>
      </c>
      <c r="D27" s="53">
        <f t="shared" si="0"/>
        <v>2100</v>
      </c>
    </row>
    <row r="28" spans="1:4" ht="15">
      <c r="A28" s="25" t="s">
        <v>345</v>
      </c>
      <c r="B28" s="52">
        <v>30</v>
      </c>
      <c r="C28" s="53">
        <v>60</v>
      </c>
      <c r="D28" s="53">
        <f t="shared" si="0"/>
        <v>1800</v>
      </c>
    </row>
    <row r="29" spans="1:4" ht="15">
      <c r="A29" s="25" t="s">
        <v>346</v>
      </c>
      <c r="B29" s="52">
        <v>20</v>
      </c>
      <c r="C29" s="53">
        <v>110</v>
      </c>
      <c r="D29" s="53">
        <f t="shared" si="0"/>
        <v>2200</v>
      </c>
    </row>
    <row r="30" spans="1:4" ht="15">
      <c r="A30" s="25" t="s">
        <v>347</v>
      </c>
      <c r="B30" s="52">
        <v>5</v>
      </c>
      <c r="C30" s="53">
        <v>1710</v>
      </c>
      <c r="D30" s="53">
        <f t="shared" si="0"/>
        <v>8550</v>
      </c>
    </row>
    <row r="31" spans="1:4" ht="15">
      <c r="A31" s="25" t="s">
        <v>348</v>
      </c>
      <c r="B31" s="52">
        <v>20</v>
      </c>
      <c r="C31" s="53">
        <v>290</v>
      </c>
      <c r="D31" s="53">
        <f t="shared" si="0"/>
        <v>5800</v>
      </c>
    </row>
    <row r="32" spans="1:4" ht="15">
      <c r="A32" s="25" t="s">
        <v>349</v>
      </c>
      <c r="B32" s="52">
        <v>150</v>
      </c>
      <c r="C32" s="53">
        <v>15</v>
      </c>
      <c r="D32" s="53">
        <f t="shared" si="0"/>
        <v>2250</v>
      </c>
    </row>
    <row r="33" spans="1:4" ht="15">
      <c r="A33" s="25" t="s">
        <v>350</v>
      </c>
      <c r="B33" s="52">
        <v>300</v>
      </c>
      <c r="C33" s="53">
        <v>6</v>
      </c>
      <c r="D33" s="53">
        <f t="shared" si="0"/>
        <v>1800</v>
      </c>
    </row>
    <row r="34" spans="1:4" ht="15">
      <c r="A34" s="25" t="s">
        <v>351</v>
      </c>
      <c r="B34" s="52">
        <v>100</v>
      </c>
      <c r="C34" s="53">
        <v>70</v>
      </c>
      <c r="D34" s="53">
        <f t="shared" si="0"/>
        <v>7000</v>
      </c>
    </row>
    <row r="35" spans="1:4" ht="15">
      <c r="A35" s="25" t="s">
        <v>352</v>
      </c>
      <c r="B35" s="52">
        <v>100</v>
      </c>
      <c r="C35" s="53">
        <v>70</v>
      </c>
      <c r="D35" s="53">
        <f t="shared" si="0"/>
        <v>7000</v>
      </c>
    </row>
    <row r="36" spans="1:4" ht="15">
      <c r="A36" s="25" t="s">
        <v>353</v>
      </c>
      <c r="B36" s="52">
        <v>20</v>
      </c>
      <c r="C36" s="53">
        <v>16</v>
      </c>
      <c r="D36" s="53">
        <f t="shared" si="0"/>
        <v>320</v>
      </c>
    </row>
    <row r="37" spans="1:4" ht="15">
      <c r="A37" s="25" t="s">
        <v>354</v>
      </c>
      <c r="B37" s="52">
        <v>100</v>
      </c>
      <c r="C37" s="53">
        <v>22</v>
      </c>
      <c r="D37" s="53">
        <f t="shared" si="0"/>
        <v>2200</v>
      </c>
    </row>
    <row r="38" spans="1:4" ht="15">
      <c r="A38" s="25" t="s">
        <v>355</v>
      </c>
      <c r="B38" s="52">
        <v>500</v>
      </c>
      <c r="C38" s="53">
        <v>5</v>
      </c>
      <c r="D38" s="53">
        <f t="shared" si="0"/>
        <v>2500</v>
      </c>
    </row>
    <row r="39" spans="1:4" ht="15">
      <c r="A39" s="25" t="s">
        <v>356</v>
      </c>
      <c r="B39" s="52">
        <v>100</v>
      </c>
      <c r="C39" s="53">
        <v>6</v>
      </c>
      <c r="D39" s="53">
        <f t="shared" si="0"/>
        <v>600</v>
      </c>
    </row>
    <row r="40" spans="1:4" ht="15">
      <c r="A40" s="25" t="s">
        <v>357</v>
      </c>
      <c r="B40" s="52">
        <v>100</v>
      </c>
      <c r="C40" s="53">
        <v>16</v>
      </c>
      <c r="D40" s="53">
        <f t="shared" si="0"/>
        <v>1600</v>
      </c>
    </row>
    <row r="41" spans="1:4" ht="15">
      <c r="A41" s="25" t="s">
        <v>358</v>
      </c>
      <c r="B41" s="52">
        <v>50</v>
      </c>
      <c r="C41" s="53">
        <v>770</v>
      </c>
      <c r="D41" s="53">
        <f t="shared" si="0"/>
        <v>38500</v>
      </c>
    </row>
    <row r="42" spans="1:4" ht="15">
      <c r="A42" s="25" t="s">
        <v>359</v>
      </c>
      <c r="B42" s="52">
        <v>50</v>
      </c>
      <c r="C42" s="53">
        <v>890</v>
      </c>
      <c r="D42" s="53">
        <f t="shared" si="0"/>
        <v>44500</v>
      </c>
    </row>
    <row r="43" spans="1:4" ht="15">
      <c r="A43" s="25" t="s">
        <v>360</v>
      </c>
      <c r="B43" s="52">
        <v>1</v>
      </c>
      <c r="C43" s="53">
        <v>410</v>
      </c>
      <c r="D43" s="53">
        <f t="shared" si="0"/>
        <v>410</v>
      </c>
    </row>
    <row r="44" spans="1:4" ht="15">
      <c r="A44" s="25" t="s">
        <v>361</v>
      </c>
      <c r="B44" s="52">
        <v>1</v>
      </c>
      <c r="C44" s="53">
        <v>60</v>
      </c>
      <c r="D44" s="53">
        <f t="shared" si="0"/>
        <v>60</v>
      </c>
    </row>
    <row r="45" spans="1:4" ht="15">
      <c r="A45" s="25" t="s">
        <v>362</v>
      </c>
      <c r="B45" s="52">
        <v>1</v>
      </c>
      <c r="C45" s="53">
        <v>88</v>
      </c>
      <c r="D45" s="53">
        <f t="shared" si="0"/>
        <v>88</v>
      </c>
    </row>
    <row r="46" spans="1:4" ht="15">
      <c r="A46" s="25" t="s">
        <v>363</v>
      </c>
      <c r="B46" s="52">
        <v>1</v>
      </c>
      <c r="C46" s="53">
        <v>104</v>
      </c>
      <c r="D46" s="53">
        <f t="shared" si="0"/>
        <v>104</v>
      </c>
    </row>
    <row r="47" spans="1:4" ht="15">
      <c r="A47" s="25" t="s">
        <v>364</v>
      </c>
      <c r="B47" s="52">
        <v>1</v>
      </c>
      <c r="C47" s="53">
        <v>118</v>
      </c>
      <c r="D47" s="53">
        <f t="shared" si="0"/>
        <v>118</v>
      </c>
    </row>
    <row r="48" spans="1:4" ht="15">
      <c r="A48" s="25" t="s">
        <v>365</v>
      </c>
      <c r="B48" s="52">
        <v>5</v>
      </c>
      <c r="C48" s="53">
        <v>55</v>
      </c>
      <c r="D48" s="53">
        <f t="shared" si="0"/>
        <v>275</v>
      </c>
    </row>
    <row r="49" spans="1:4" ht="15">
      <c r="A49" s="25" t="s">
        <v>366</v>
      </c>
      <c r="B49" s="52">
        <v>5</v>
      </c>
      <c r="C49" s="53">
        <v>60</v>
      </c>
      <c r="D49" s="53">
        <f t="shared" si="0"/>
        <v>300</v>
      </c>
    </row>
    <row r="50" spans="1:4" ht="15">
      <c r="A50" s="25" t="s">
        <v>367</v>
      </c>
      <c r="B50" s="52">
        <v>5</v>
      </c>
      <c r="C50" s="53">
        <v>70</v>
      </c>
      <c r="D50" s="53">
        <f t="shared" si="0"/>
        <v>350</v>
      </c>
    </row>
    <row r="51" spans="1:4" ht="15">
      <c r="A51" s="25" t="s">
        <v>368</v>
      </c>
      <c r="B51" s="52">
        <v>5</v>
      </c>
      <c r="C51" s="53">
        <v>372</v>
      </c>
      <c r="D51" s="53">
        <f t="shared" si="0"/>
        <v>1860</v>
      </c>
    </row>
    <row r="52" spans="1:4" ht="15">
      <c r="A52" s="25" t="s">
        <v>369</v>
      </c>
      <c r="B52" s="52">
        <v>2</v>
      </c>
      <c r="C52" s="53">
        <v>500</v>
      </c>
      <c r="D52" s="53">
        <f t="shared" si="0"/>
        <v>1000</v>
      </c>
    </row>
    <row r="53" spans="1:4" ht="15">
      <c r="A53" s="25" t="s">
        <v>370</v>
      </c>
      <c r="B53" s="52">
        <v>15</v>
      </c>
      <c r="C53" s="53">
        <v>140</v>
      </c>
      <c r="D53" s="53">
        <f t="shared" si="0"/>
        <v>2100</v>
      </c>
    </row>
    <row r="54" spans="1:4" ht="15">
      <c r="A54" s="25" t="s">
        <v>371</v>
      </c>
      <c r="B54" s="52">
        <v>5</v>
      </c>
      <c r="C54" s="53">
        <v>86</v>
      </c>
      <c r="D54" s="53">
        <f t="shared" si="0"/>
        <v>430</v>
      </c>
    </row>
    <row r="55" spans="1:4" ht="15">
      <c r="A55" s="25" t="s">
        <v>372</v>
      </c>
      <c r="B55" s="52">
        <v>15</v>
      </c>
      <c r="C55" s="53">
        <v>307</v>
      </c>
      <c r="D55" s="53">
        <f t="shared" si="0"/>
        <v>4605</v>
      </c>
    </row>
    <row r="56" spans="1:4" ht="15">
      <c r="A56" s="25" t="s">
        <v>373</v>
      </c>
      <c r="B56" s="52">
        <v>15</v>
      </c>
      <c r="C56" s="53">
        <v>360</v>
      </c>
      <c r="D56" s="53">
        <f t="shared" si="0"/>
        <v>5400</v>
      </c>
    </row>
    <row r="57" spans="1:4" ht="15">
      <c r="A57" s="25" t="s">
        <v>374</v>
      </c>
      <c r="B57" s="52">
        <v>15</v>
      </c>
      <c r="C57" s="53">
        <v>69</v>
      </c>
      <c r="D57" s="53">
        <f t="shared" si="0"/>
        <v>1035</v>
      </c>
    </row>
    <row r="58" spans="1:4" ht="15">
      <c r="A58" s="25" t="s">
        <v>375</v>
      </c>
      <c r="B58" s="52">
        <v>15</v>
      </c>
      <c r="C58" s="53">
        <v>90</v>
      </c>
      <c r="D58" s="53">
        <f t="shared" si="0"/>
        <v>1350</v>
      </c>
    </row>
    <row r="59" spans="1:4" ht="15">
      <c r="A59" s="25" t="s">
        <v>376</v>
      </c>
      <c r="B59" s="52">
        <v>3</v>
      </c>
      <c r="C59" s="53">
        <v>1850</v>
      </c>
      <c r="D59" s="53">
        <f t="shared" si="0"/>
        <v>5550</v>
      </c>
    </row>
    <row r="60" spans="1:4" ht="15">
      <c r="A60" s="25" t="s">
        <v>377</v>
      </c>
      <c r="B60" s="52">
        <v>15</v>
      </c>
      <c r="C60" s="53">
        <v>290</v>
      </c>
      <c r="D60" s="53">
        <f t="shared" si="0"/>
        <v>4350</v>
      </c>
    </row>
    <row r="61" spans="1:4" ht="15">
      <c r="A61" s="25" t="s">
        <v>378</v>
      </c>
      <c r="B61" s="52">
        <v>4</v>
      </c>
      <c r="C61" s="53">
        <v>890</v>
      </c>
      <c r="D61" s="53">
        <f t="shared" si="0"/>
        <v>3560</v>
      </c>
    </row>
    <row r="62" spans="1:4" ht="15">
      <c r="A62" s="25" t="s">
        <v>379</v>
      </c>
      <c r="B62" s="52">
        <v>15</v>
      </c>
      <c r="C62" s="53">
        <v>215</v>
      </c>
      <c r="D62" s="53">
        <f t="shared" si="0"/>
        <v>3225</v>
      </c>
    </row>
    <row r="63" spans="1:4" ht="15">
      <c r="A63" s="25" t="s">
        <v>380</v>
      </c>
      <c r="B63" s="52">
        <v>15</v>
      </c>
      <c r="C63" s="53">
        <v>16900</v>
      </c>
      <c r="D63" s="53">
        <f t="shared" si="0"/>
        <v>253500</v>
      </c>
    </row>
    <row r="64" spans="1:4" ht="15">
      <c r="A64" s="25" t="s">
        <v>381</v>
      </c>
      <c r="B64" s="52">
        <v>15</v>
      </c>
      <c r="C64" s="53">
        <v>900</v>
      </c>
      <c r="D64" s="53">
        <f t="shared" si="0"/>
        <v>13500</v>
      </c>
    </row>
    <row r="65" spans="1:4" ht="15">
      <c r="A65" s="25" t="s">
        <v>382</v>
      </c>
      <c r="B65" s="52">
        <v>1</v>
      </c>
      <c r="C65" s="53">
        <v>25248</v>
      </c>
      <c r="D65" s="53">
        <f t="shared" si="0"/>
        <v>25248</v>
      </c>
    </row>
    <row r="66" spans="1:4" ht="15">
      <c r="A66" s="25" t="s">
        <v>15</v>
      </c>
      <c r="B66" s="52">
        <v>2</v>
      </c>
      <c r="C66" s="53">
        <v>27000</v>
      </c>
      <c r="D66" s="53">
        <f t="shared" si="0"/>
        <v>54000</v>
      </c>
    </row>
    <row r="67" spans="1:4" ht="15">
      <c r="A67" s="25" t="s">
        <v>16</v>
      </c>
      <c r="B67" s="52">
        <v>2</v>
      </c>
      <c r="C67" s="53">
        <v>28400</v>
      </c>
      <c r="D67" s="53">
        <f t="shared" si="0"/>
        <v>56800</v>
      </c>
    </row>
    <row r="68" spans="1:4" ht="15">
      <c r="A68" s="25" t="s">
        <v>17</v>
      </c>
      <c r="B68" s="52">
        <v>5</v>
      </c>
      <c r="C68" s="53">
        <v>1200</v>
      </c>
      <c r="D68" s="53">
        <f t="shared" si="0"/>
        <v>6000</v>
      </c>
    </row>
    <row r="69" spans="1:4" ht="15">
      <c r="A69" s="25" t="s">
        <v>2</v>
      </c>
      <c r="B69" s="52">
        <v>5</v>
      </c>
      <c r="C69" s="53">
        <v>5330</v>
      </c>
      <c r="D69" s="53">
        <f t="shared" si="0"/>
        <v>26650</v>
      </c>
    </row>
    <row r="70" spans="1:4" ht="15">
      <c r="A70" s="25" t="s">
        <v>383</v>
      </c>
      <c r="B70" s="52">
        <v>1</v>
      </c>
      <c r="C70" s="53">
        <v>25200</v>
      </c>
      <c r="D70" s="53">
        <f t="shared" si="0"/>
        <v>25200</v>
      </c>
    </row>
    <row r="71" spans="1:4" ht="15">
      <c r="A71" s="25" t="s">
        <v>18</v>
      </c>
      <c r="B71" s="52">
        <v>1</v>
      </c>
      <c r="C71" s="53">
        <v>8900</v>
      </c>
      <c r="D71" s="53">
        <f t="shared" si="0"/>
        <v>8900</v>
      </c>
    </row>
    <row r="72" spans="1:4" ht="15">
      <c r="A72" s="25" t="s">
        <v>19</v>
      </c>
      <c r="B72" s="52">
        <v>1</v>
      </c>
      <c r="C72" s="53">
        <v>249231</v>
      </c>
      <c r="D72" s="53">
        <f t="shared" ref="D72:D98" si="1">C72*B72</f>
        <v>249231</v>
      </c>
    </row>
    <row r="73" spans="1:4" ht="15">
      <c r="A73" s="25" t="s">
        <v>20</v>
      </c>
      <c r="B73" s="52">
        <v>15</v>
      </c>
      <c r="C73" s="53">
        <v>190</v>
      </c>
      <c r="D73" s="53">
        <f t="shared" si="1"/>
        <v>2850</v>
      </c>
    </row>
    <row r="74" spans="1:4" ht="15">
      <c r="A74" s="25" t="s">
        <v>21</v>
      </c>
      <c r="B74" s="52">
        <v>15</v>
      </c>
      <c r="C74" s="53">
        <v>550</v>
      </c>
      <c r="D74" s="53">
        <f t="shared" si="1"/>
        <v>8250</v>
      </c>
    </row>
    <row r="75" spans="1:4" ht="15">
      <c r="A75" s="25" t="s">
        <v>384</v>
      </c>
      <c r="B75" s="52">
        <v>30</v>
      </c>
      <c r="C75" s="53">
        <v>710</v>
      </c>
      <c r="D75" s="53">
        <f t="shared" si="1"/>
        <v>21300</v>
      </c>
    </row>
    <row r="76" spans="1:4" ht="15">
      <c r="A76" s="25" t="s">
        <v>22</v>
      </c>
      <c r="B76" s="52">
        <v>15</v>
      </c>
      <c r="C76" s="53">
        <v>2790</v>
      </c>
      <c r="D76" s="53">
        <f t="shared" si="1"/>
        <v>41850</v>
      </c>
    </row>
    <row r="77" spans="1:4" ht="15">
      <c r="A77" s="25" t="s">
        <v>23</v>
      </c>
      <c r="B77" s="52">
        <v>15</v>
      </c>
      <c r="C77" s="53">
        <v>510</v>
      </c>
      <c r="D77" s="53">
        <f t="shared" si="1"/>
        <v>7650</v>
      </c>
    </row>
    <row r="78" spans="1:4" ht="15">
      <c r="A78" s="25" t="s">
        <v>24</v>
      </c>
      <c r="B78" s="52">
        <v>15</v>
      </c>
      <c r="C78" s="53">
        <v>850</v>
      </c>
      <c r="D78" s="53">
        <f t="shared" si="1"/>
        <v>12750</v>
      </c>
    </row>
    <row r="79" spans="1:4" ht="15">
      <c r="A79" s="25" t="s">
        <v>25</v>
      </c>
      <c r="B79" s="52">
        <v>15</v>
      </c>
      <c r="C79" s="53">
        <v>570</v>
      </c>
      <c r="D79" s="53">
        <f t="shared" si="1"/>
        <v>8550</v>
      </c>
    </row>
    <row r="80" spans="1:4" ht="25.5">
      <c r="A80" s="25" t="s">
        <v>26</v>
      </c>
      <c r="B80" s="52">
        <v>50</v>
      </c>
      <c r="C80" s="53">
        <v>86</v>
      </c>
      <c r="D80" s="53">
        <f t="shared" si="1"/>
        <v>4300</v>
      </c>
    </row>
    <row r="81" spans="1:4" ht="15">
      <c r="A81" s="25" t="s">
        <v>27</v>
      </c>
      <c r="B81" s="52">
        <v>2</v>
      </c>
      <c r="C81" s="53">
        <v>1995</v>
      </c>
      <c r="D81" s="53">
        <f t="shared" si="1"/>
        <v>3990</v>
      </c>
    </row>
    <row r="82" spans="1:4" ht="15">
      <c r="A82" s="25" t="s">
        <v>28</v>
      </c>
      <c r="B82" s="52">
        <v>5</v>
      </c>
      <c r="C82" s="53">
        <v>800</v>
      </c>
      <c r="D82" s="53">
        <f t="shared" si="1"/>
        <v>4000</v>
      </c>
    </row>
    <row r="83" spans="1:4" ht="15">
      <c r="A83" s="25" t="s">
        <v>29</v>
      </c>
      <c r="B83" s="52">
        <v>15</v>
      </c>
      <c r="C83" s="53">
        <v>1700</v>
      </c>
      <c r="D83" s="53">
        <f t="shared" si="1"/>
        <v>25500</v>
      </c>
    </row>
    <row r="84" spans="1:4" ht="15">
      <c r="A84" s="25" t="s">
        <v>30</v>
      </c>
      <c r="B84" s="52">
        <v>15</v>
      </c>
      <c r="C84" s="53">
        <v>270</v>
      </c>
      <c r="D84" s="53">
        <f t="shared" si="1"/>
        <v>4050</v>
      </c>
    </row>
    <row r="85" spans="1:4" ht="15">
      <c r="A85" s="25" t="s">
        <v>31</v>
      </c>
      <c r="B85" s="52">
        <v>100</v>
      </c>
      <c r="C85" s="53">
        <v>22</v>
      </c>
      <c r="D85" s="53">
        <f t="shared" si="1"/>
        <v>2200</v>
      </c>
    </row>
    <row r="86" spans="1:4" ht="25.5">
      <c r="A86" s="25" t="s">
        <v>32</v>
      </c>
      <c r="B86" s="52">
        <v>100</v>
      </c>
      <c r="C86" s="53">
        <v>210</v>
      </c>
      <c r="D86" s="53">
        <f t="shared" si="1"/>
        <v>21000</v>
      </c>
    </row>
    <row r="87" spans="1:4" ht="15">
      <c r="A87" s="25" t="s">
        <v>33</v>
      </c>
      <c r="B87" s="52">
        <v>100</v>
      </c>
      <c r="C87" s="53">
        <v>800</v>
      </c>
      <c r="D87" s="53">
        <f t="shared" si="1"/>
        <v>80000</v>
      </c>
    </row>
    <row r="88" spans="1:4" ht="15">
      <c r="A88" s="25" t="s">
        <v>34</v>
      </c>
      <c r="B88" s="52">
        <v>100</v>
      </c>
      <c r="C88" s="53">
        <v>35</v>
      </c>
      <c r="D88" s="53">
        <f t="shared" si="1"/>
        <v>3500</v>
      </c>
    </row>
    <row r="89" spans="1:4" ht="15">
      <c r="A89" s="25" t="s">
        <v>35</v>
      </c>
      <c r="B89" s="52">
        <v>15</v>
      </c>
      <c r="C89" s="53">
        <v>520</v>
      </c>
      <c r="D89" s="53">
        <f t="shared" si="1"/>
        <v>7800</v>
      </c>
    </row>
    <row r="90" spans="1:4" ht="15">
      <c r="A90" s="25" t="s">
        <v>36</v>
      </c>
      <c r="B90" s="52">
        <v>15</v>
      </c>
      <c r="C90" s="53">
        <v>940</v>
      </c>
      <c r="D90" s="53">
        <f t="shared" si="1"/>
        <v>14100</v>
      </c>
    </row>
    <row r="91" spans="1:4" ht="15">
      <c r="A91" s="25" t="s">
        <v>37</v>
      </c>
      <c r="B91" s="52">
        <v>15</v>
      </c>
      <c r="C91" s="53">
        <v>1850</v>
      </c>
      <c r="D91" s="53">
        <f t="shared" si="1"/>
        <v>27750</v>
      </c>
    </row>
    <row r="92" spans="1:4" ht="25.5">
      <c r="A92" s="25" t="s">
        <v>385</v>
      </c>
      <c r="B92" s="52">
        <v>1</v>
      </c>
      <c r="C92" s="53">
        <v>653</v>
      </c>
      <c r="D92" s="53">
        <f t="shared" si="1"/>
        <v>653</v>
      </c>
    </row>
    <row r="93" spans="1:4" ht="15">
      <c r="A93" s="25" t="s">
        <v>38</v>
      </c>
      <c r="B93" s="52">
        <v>30</v>
      </c>
      <c r="C93" s="53">
        <v>110</v>
      </c>
      <c r="D93" s="53">
        <f t="shared" si="1"/>
        <v>3300</v>
      </c>
    </row>
    <row r="94" spans="1:4" ht="15">
      <c r="A94" s="25" t="s">
        <v>40</v>
      </c>
      <c r="B94" s="52">
        <v>1</v>
      </c>
      <c r="C94" s="53">
        <v>49200</v>
      </c>
      <c r="D94" s="53">
        <f t="shared" si="1"/>
        <v>49200</v>
      </c>
    </row>
    <row r="95" spans="1:4" ht="15">
      <c r="A95" s="25" t="s">
        <v>386</v>
      </c>
      <c r="B95" s="52">
        <v>50</v>
      </c>
      <c r="C95" s="53">
        <v>267</v>
      </c>
      <c r="D95" s="53">
        <f t="shared" si="1"/>
        <v>13350</v>
      </c>
    </row>
    <row r="96" spans="1:4" ht="15">
      <c r="A96" s="25" t="s">
        <v>41</v>
      </c>
      <c r="B96" s="52">
        <v>45</v>
      </c>
      <c r="C96" s="53">
        <v>25</v>
      </c>
      <c r="D96" s="53">
        <f t="shared" si="1"/>
        <v>1125</v>
      </c>
    </row>
    <row r="97" spans="1:4" ht="15">
      <c r="A97" s="25" t="s">
        <v>42</v>
      </c>
      <c r="B97" s="52">
        <v>15</v>
      </c>
      <c r="C97" s="53">
        <v>320</v>
      </c>
      <c r="D97" s="53">
        <f t="shared" si="1"/>
        <v>4800</v>
      </c>
    </row>
    <row r="98" spans="1:4" ht="15">
      <c r="A98" s="25" t="s">
        <v>43</v>
      </c>
      <c r="B98" s="52">
        <v>30</v>
      </c>
      <c r="C98" s="53">
        <v>430</v>
      </c>
      <c r="D98" s="53">
        <f t="shared" si="1"/>
        <v>12900</v>
      </c>
    </row>
    <row r="99" spans="1:4" ht="15">
      <c r="A99" s="35"/>
      <c r="B99" s="54"/>
      <c r="C99" s="55"/>
      <c r="D99" s="56">
        <f>SUM(D7:D98)</f>
        <v>1517282</v>
      </c>
    </row>
  </sheetData>
  <mergeCells count="1">
    <mergeCell ref="A5:D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ИТ-технологии</vt:lpstr>
      <vt:lpstr>Инженерный класс </vt:lpstr>
      <vt:lpstr>Академические классы</vt:lpstr>
      <vt:lpstr>Классы по астрономии</vt:lpstr>
      <vt:lpstr>Медицинский класс</vt:lpstr>
      <vt:lpstr>Биохимические лаборатории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Горбачева</dc:creator>
  <cp:lastModifiedBy>admin</cp:lastModifiedBy>
  <cp:lastPrinted>2018-12-28T09:12:35Z</cp:lastPrinted>
  <dcterms:created xsi:type="dcterms:W3CDTF">2018-06-22T10:17:54Z</dcterms:created>
  <dcterms:modified xsi:type="dcterms:W3CDTF">2019-06-05T08:59:32Z</dcterms:modified>
</cp:coreProperties>
</file>