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-90" windowWidth="11655" windowHeight="12915" tabRatio="899" firstSheet="1" activeTab="12"/>
  </bookViews>
  <sheets>
    <sheet name="Приказ 336" sheetId="18" r:id="rId1"/>
    <sheet name="2.1. Нач шк" sheetId="1" r:id="rId2"/>
    <sheet name="2.7. Русяз и лит" sheetId="4" r:id="rId3"/>
    <sheet name="2.8. Иняз" sheetId="5" r:id="rId4"/>
    <sheet name="2.10. Ист" sheetId="6" r:id="rId5"/>
    <sheet name="2.11. Геогр" sheetId="7" r:id="rId6"/>
    <sheet name="2.12. ИЗО" sheetId="8" r:id="rId7"/>
    <sheet name="2.13. Музыка" sheetId="9" r:id="rId8"/>
    <sheet name="2.14. Физика" sheetId="10" r:id="rId9"/>
    <sheet name="2.15. Химия" sheetId="11" r:id="rId10"/>
    <sheet name="2.16. Био и экол" sheetId="12" r:id="rId11"/>
    <sheet name="2.17. Естеств" sheetId="13" r:id="rId12"/>
    <sheet name="2.18. Матем" sheetId="14" r:id="rId13"/>
    <sheet name="2.21. Технол" sheetId="15" r:id="rId14"/>
    <sheet name="2.22. ОБЖ" sheetId="16" r:id="rId15"/>
  </sheets>
  <definedNames>
    <definedName name="_xlnm._FilterDatabase" localSheetId="1" hidden="1">'2.1. Нач шк'!$B$33:$D$34</definedName>
    <definedName name="_xlnm._FilterDatabase" localSheetId="9" hidden="1">'2.15. Химия'!$B$11:$D$183</definedName>
  </definedNames>
  <calcPr calcId="125725" refMode="R1C1"/>
</workbook>
</file>

<file path=xl/calcChain.xml><?xml version="1.0" encoding="utf-8"?>
<calcChain xmlns="http://schemas.openxmlformats.org/spreadsheetml/2006/main">
  <c r="E39" i="10"/>
  <c r="E104" i="1"/>
  <c r="E168" i="11" l="1"/>
  <c r="E169"/>
  <c r="E170"/>
  <c r="E171"/>
  <c r="E172"/>
  <c r="E177"/>
  <c r="E178"/>
  <c r="E179"/>
  <c r="E180"/>
  <c r="E181"/>
  <c r="E182"/>
  <c r="E183"/>
  <c r="E158"/>
  <c r="E159"/>
  <c r="E160"/>
  <c r="E161"/>
  <c r="E162"/>
  <c r="E163"/>
  <c r="E164"/>
  <c r="E165"/>
  <c r="E155"/>
  <c r="E151"/>
  <c r="E152"/>
  <c r="E143"/>
  <c r="E144"/>
  <c r="E145"/>
  <c r="E146"/>
  <c r="E147"/>
  <c r="E148"/>
  <c r="E149"/>
  <c r="E150"/>
  <c r="E136"/>
  <c r="E137"/>
  <c r="E138"/>
  <c r="E139"/>
  <c r="E128"/>
  <c r="E129"/>
  <c r="E130"/>
  <c r="E131"/>
  <c r="E132"/>
  <c r="E133"/>
  <c r="E134"/>
  <c r="E135"/>
  <c r="E114"/>
  <c r="E115"/>
  <c r="E116"/>
  <c r="E117"/>
  <c r="E118"/>
  <c r="E119"/>
  <c r="E120"/>
  <c r="E121"/>
  <c r="E122"/>
  <c r="E123"/>
  <c r="E124"/>
  <c r="E125"/>
  <c r="E126"/>
  <c r="E127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93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72"/>
  <c r="E63"/>
  <c r="E64"/>
  <c r="E65"/>
  <c r="E66"/>
  <c r="E67"/>
  <c r="E68"/>
  <c r="E69"/>
  <c r="E70"/>
  <c r="E53"/>
  <c r="E54"/>
  <c r="E55"/>
  <c r="E56"/>
  <c r="E57"/>
  <c r="E58"/>
  <c r="E59"/>
  <c r="E60"/>
  <c r="E61"/>
  <c r="E62"/>
  <c r="E41"/>
  <c r="E42"/>
  <c r="E43"/>
  <c r="E44"/>
  <c r="E45"/>
  <c r="E47"/>
  <c r="E48"/>
  <c r="E49"/>
  <c r="E50"/>
  <c r="E30"/>
  <c r="E32"/>
  <c r="E33"/>
  <c r="E35"/>
  <c r="E36"/>
  <c r="E167"/>
  <c r="E157"/>
  <c r="E154"/>
  <c r="E142"/>
  <c r="E95"/>
  <c r="E74"/>
  <c r="E52"/>
  <c r="E39"/>
  <c r="E29"/>
  <c r="E15"/>
  <c r="E17"/>
  <c r="E18"/>
  <c r="E19"/>
  <c r="E20"/>
  <c r="E21"/>
  <c r="E22"/>
  <c r="E23"/>
  <c r="E24"/>
  <c r="E26"/>
  <c r="E27"/>
  <c r="E14"/>
  <c r="E184" l="1"/>
  <c r="C28" i="18" s="1"/>
  <c r="E135" i="10"/>
  <c r="E136"/>
  <c r="E53" i="8" l="1"/>
  <c r="E50"/>
  <c r="E49"/>
  <c r="E47"/>
  <c r="E46"/>
  <c r="E45"/>
  <c r="E44"/>
  <c r="E43"/>
  <c r="E42"/>
  <c r="E40"/>
  <c r="E39"/>
  <c r="E38"/>
  <c r="E37"/>
  <c r="E36"/>
  <c r="E34"/>
  <c r="E33"/>
  <c r="E31"/>
  <c r="E30"/>
  <c r="E28"/>
  <c r="E27"/>
  <c r="E23"/>
  <c r="E21"/>
  <c r="E20"/>
  <c r="E19"/>
  <c r="E18"/>
  <c r="E17"/>
  <c r="E16"/>
  <c r="E15"/>
  <c r="E54" s="1"/>
  <c r="C25" i="18" s="1"/>
  <c r="E14" i="8"/>
  <c r="E44" i="4" l="1"/>
  <c r="E43"/>
  <c r="E42"/>
  <c r="E41"/>
  <c r="E40"/>
  <c r="E39"/>
  <c r="E38"/>
  <c r="E36"/>
  <c r="E35"/>
  <c r="E33"/>
  <c r="E31"/>
  <c r="E30"/>
  <c r="E28"/>
  <c r="E27"/>
  <c r="E25"/>
  <c r="E23"/>
  <c r="E22"/>
  <c r="E21"/>
  <c r="E20"/>
  <c r="E19"/>
  <c r="E18"/>
  <c r="E17"/>
  <c r="E16"/>
  <c r="E15"/>
  <c r="E14"/>
  <c r="E25" i="1" l="1"/>
  <c r="E24"/>
  <c r="E23"/>
  <c r="E21"/>
  <c r="E20"/>
  <c r="E19"/>
  <c r="E18"/>
  <c r="E17"/>
  <c r="E16"/>
  <c r="E15"/>
  <c r="E14"/>
  <c r="E138"/>
  <c r="E136"/>
  <c r="E135"/>
  <c r="E133"/>
  <c r="E127"/>
  <c r="E125"/>
  <c r="E124"/>
  <c r="E122"/>
  <c r="E117"/>
  <c r="E115"/>
  <c r="E114"/>
  <c r="E112"/>
  <c r="E111"/>
  <c r="E109"/>
  <c r="E106"/>
  <c r="E103"/>
  <c r="E97"/>
  <c r="E92"/>
  <c r="E91"/>
  <c r="E88"/>
  <c r="E87"/>
  <c r="E86"/>
  <c r="E84"/>
  <c r="E83"/>
  <c r="E82"/>
  <c r="E81"/>
  <c r="E79"/>
  <c r="E75"/>
  <c r="E74"/>
  <c r="E71"/>
  <c r="E70"/>
  <c r="E69"/>
  <c r="E67"/>
  <c r="E64"/>
  <c r="E63"/>
  <c r="E60"/>
  <c r="E52"/>
  <c r="E51"/>
  <c r="E50"/>
  <c r="E49"/>
  <c r="E44"/>
  <c r="E43"/>
  <c r="E42"/>
  <c r="E41"/>
  <c r="E40"/>
  <c r="E36"/>
  <c r="E33"/>
  <c r="E31"/>
  <c r="E30"/>
  <c r="E29"/>
  <c r="E28"/>
  <c r="E27"/>
  <c r="E140" l="1"/>
  <c r="C14" i="18" s="1"/>
  <c r="E80" i="16"/>
  <c r="E78"/>
  <c r="E76"/>
  <c r="E75"/>
  <c r="E74"/>
  <c r="E73"/>
  <c r="E72"/>
  <c r="E71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8"/>
  <c r="E47"/>
  <c r="E46"/>
  <c r="E45"/>
  <c r="E44"/>
  <c r="E43"/>
  <c r="E42"/>
  <c r="E41"/>
  <c r="E40"/>
  <c r="E39"/>
  <c r="E37"/>
  <c r="E36"/>
  <c r="E34"/>
  <c r="E33"/>
  <c r="E31"/>
  <c r="E30"/>
  <c r="E28"/>
  <c r="E26"/>
  <c r="E25"/>
  <c r="E24"/>
  <c r="E22"/>
  <c r="E21"/>
  <c r="E20"/>
  <c r="E19"/>
  <c r="E18"/>
  <c r="E17"/>
  <c r="E16"/>
  <c r="E15"/>
  <c r="E14"/>
  <c r="E81" l="1"/>
  <c r="C35" i="18" s="1"/>
  <c r="E319" i="15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2"/>
  <c r="E251"/>
  <c r="E320" s="1"/>
  <c r="E239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2"/>
  <c r="E190"/>
  <c r="E189"/>
  <c r="E188"/>
  <c r="E187"/>
  <c r="E186"/>
  <c r="E185"/>
  <c r="E184"/>
  <c r="E183"/>
  <c r="E182"/>
  <c r="E181"/>
  <c r="E178"/>
  <c r="E177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4"/>
  <c r="E122"/>
  <c r="E121"/>
  <c r="E120"/>
  <c r="E119"/>
  <c r="E118"/>
  <c r="E117"/>
  <c r="E116"/>
  <c r="E115"/>
  <c r="E114"/>
  <c r="E113"/>
  <c r="E105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2"/>
  <c r="E80"/>
  <c r="E79"/>
  <c r="E77"/>
  <c r="E76"/>
  <c r="E71"/>
  <c r="E70"/>
  <c r="E69"/>
  <c r="E68"/>
  <c r="E67"/>
  <c r="E66"/>
  <c r="E65"/>
  <c r="E64"/>
  <c r="E63"/>
  <c r="E60"/>
  <c r="E59"/>
  <c r="E56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4"/>
  <c r="E23"/>
  <c r="E22"/>
  <c r="E21"/>
  <c r="E20"/>
  <c r="E19"/>
  <c r="E18"/>
  <c r="E16"/>
  <c r="E110" l="1"/>
  <c r="E321" s="1"/>
  <c r="C34" i="18" s="1"/>
  <c r="E240" i="15"/>
  <c r="E57" i="14" l="1"/>
  <c r="E56"/>
  <c r="E54"/>
  <c r="E53"/>
  <c r="E51"/>
  <c r="E50"/>
  <c r="E49"/>
  <c r="E48"/>
  <c r="E47"/>
  <c r="E46"/>
  <c r="E45"/>
  <c r="E44"/>
  <c r="E43"/>
  <c r="E42"/>
  <c r="E40"/>
  <c r="E37"/>
  <c r="E36"/>
  <c r="E35"/>
  <c r="E33"/>
  <c r="E31"/>
  <c r="E30"/>
  <c r="E28"/>
  <c r="E27"/>
  <c r="E25"/>
  <c r="E24"/>
  <c r="E23"/>
  <c r="E22"/>
  <c r="E21"/>
  <c r="E20"/>
  <c r="E19"/>
  <c r="E18"/>
  <c r="E17"/>
  <c r="E16"/>
  <c r="E15"/>
  <c r="E14"/>
  <c r="E58" l="1"/>
  <c r="C31" i="18" s="1"/>
  <c r="E79" i="13"/>
  <c r="E78"/>
  <c r="E77"/>
  <c r="E76"/>
  <c r="E75"/>
  <c r="E74"/>
  <c r="E72"/>
  <c r="E71"/>
  <c r="E70"/>
  <c r="E69"/>
  <c r="E66"/>
  <c r="E65"/>
  <c r="E64"/>
  <c r="E62"/>
  <c r="E61"/>
  <c r="E60"/>
  <c r="E59"/>
  <c r="E58"/>
  <c r="E57"/>
  <c r="E56"/>
  <c r="E55"/>
  <c r="E54"/>
  <c r="E53"/>
  <c r="E52"/>
  <c r="E51"/>
  <c r="E50"/>
  <c r="E49"/>
  <c r="E48"/>
  <c r="E46"/>
  <c r="E45"/>
  <c r="E44"/>
  <c r="E43"/>
  <c r="E42"/>
  <c r="E41"/>
  <c r="E40"/>
  <c r="E39"/>
  <c r="E38"/>
  <c r="E37"/>
  <c r="E34"/>
  <c r="E32"/>
  <c r="E31"/>
  <c r="E29"/>
  <c r="E28"/>
  <c r="E26"/>
  <c r="E25"/>
  <c r="E20"/>
  <c r="E19"/>
  <c r="E18"/>
  <c r="E17"/>
  <c r="E16"/>
  <c r="E15"/>
  <c r="E80" l="1"/>
  <c r="C30" i="18" s="1"/>
  <c r="E93" i="12"/>
  <c r="E92"/>
  <c r="E91"/>
  <c r="E90"/>
  <c r="E89"/>
  <c r="E88"/>
  <c r="E87"/>
  <c r="E86"/>
  <c r="E85"/>
  <c r="E84"/>
  <c r="E82"/>
  <c r="E81"/>
  <c r="E79"/>
  <c r="E78"/>
  <c r="E76"/>
  <c r="E75"/>
  <c r="E74"/>
  <c r="E73"/>
  <c r="E72"/>
  <c r="E71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48"/>
  <c r="E47"/>
  <c r="E46"/>
  <c r="E45"/>
  <c r="E44"/>
  <c r="E43"/>
  <c r="E42"/>
  <c r="E41"/>
  <c r="E40"/>
  <c r="E39"/>
  <c r="E37"/>
  <c r="E34"/>
  <c r="E33"/>
  <c r="E31"/>
  <c r="E30"/>
  <c r="E28"/>
  <c r="E27"/>
  <c r="E25"/>
  <c r="E24"/>
  <c r="E23"/>
  <c r="E22"/>
  <c r="E21"/>
  <c r="E20"/>
  <c r="E19"/>
  <c r="E18"/>
  <c r="E17"/>
  <c r="E16"/>
  <c r="E15"/>
  <c r="E14"/>
  <c r="E94" l="1"/>
  <c r="C29" i="18" s="1"/>
  <c r="E142" i="10"/>
  <c r="E141"/>
  <c r="E140"/>
  <c r="E138"/>
  <c r="E137"/>
  <c r="E134"/>
  <c r="E133"/>
  <c r="E131"/>
  <c r="E130"/>
  <c r="E129"/>
  <c r="E128"/>
  <c r="E126"/>
  <c r="E125"/>
  <c r="E122"/>
  <c r="E121"/>
  <c r="E120"/>
  <c r="E119"/>
  <c r="E118"/>
  <c r="E115"/>
  <c r="E114"/>
  <c r="E113"/>
  <c r="E112"/>
  <c r="E111"/>
  <c r="E110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0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7"/>
  <c r="E34"/>
  <c r="E33"/>
  <c r="E31"/>
  <c r="E30"/>
  <c r="E26"/>
  <c r="E25"/>
  <c r="E24"/>
  <c r="E23"/>
  <c r="E22"/>
  <c r="E21"/>
  <c r="E20"/>
  <c r="E19"/>
  <c r="E18"/>
  <c r="E17"/>
  <c r="E15"/>
  <c r="E143" l="1"/>
  <c r="C27" i="18" s="1"/>
  <c r="E59" i="9"/>
  <c r="E58"/>
  <c r="E57"/>
  <c r="E5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3"/>
  <c r="E32"/>
  <c r="E30"/>
  <c r="E29"/>
  <c r="E27"/>
  <c r="E26"/>
  <c r="E24"/>
  <c r="E22"/>
  <c r="E21"/>
  <c r="E20"/>
  <c r="E19"/>
  <c r="E18"/>
  <c r="E17"/>
  <c r="E16"/>
  <c r="E15"/>
  <c r="E14"/>
  <c r="E60" l="1"/>
  <c r="C26" i="18" s="1"/>
  <c r="E14" i="7"/>
  <c r="E15"/>
  <c r="E16"/>
  <c r="E17"/>
  <c r="E18"/>
  <c r="E19"/>
  <c r="E20"/>
  <c r="E21"/>
  <c r="E22"/>
  <c r="E23"/>
  <c r="E25"/>
  <c r="E27"/>
  <c r="E28"/>
  <c r="E30"/>
  <c r="E31"/>
  <c r="E33"/>
  <c r="E34"/>
  <c r="E36"/>
  <c r="E37"/>
  <c r="E38"/>
  <c r="E39"/>
  <c r="E40"/>
  <c r="E41"/>
  <c r="E43"/>
  <c r="E44"/>
  <c r="E45"/>
  <c r="E47"/>
  <c r="E49"/>
  <c r="E50"/>
  <c r="E51"/>
  <c r="E52"/>
  <c r="E53"/>
  <c r="E54"/>
  <c r="E55"/>
  <c r="E56"/>
  <c r="E57"/>
  <c r="E59"/>
  <c r="E60"/>
  <c r="E61"/>
  <c r="E62"/>
  <c r="E64"/>
  <c r="E65"/>
  <c r="E66" l="1"/>
  <c r="C24" i="18" s="1"/>
  <c r="E45" i="6"/>
  <c r="E44"/>
  <c r="E43"/>
  <c r="E41"/>
  <c r="E40"/>
  <c r="E38"/>
  <c r="E36"/>
  <c r="E35"/>
  <c r="E34"/>
  <c r="E32"/>
  <c r="E30"/>
  <c r="E29"/>
  <c r="E27"/>
  <c r="E26"/>
  <c r="E24"/>
  <c r="E23"/>
  <c r="E22"/>
  <c r="E21"/>
  <c r="E20"/>
  <c r="E19"/>
  <c r="E18"/>
  <c r="E17"/>
  <c r="E16"/>
  <c r="E15"/>
  <c r="E14"/>
  <c r="E46" l="1"/>
  <c r="C23" i="18" s="1"/>
  <c r="E40" i="5"/>
  <c r="E38"/>
  <c r="E37"/>
  <c r="E36"/>
  <c r="E34"/>
  <c r="E33"/>
  <c r="E31"/>
  <c r="E29"/>
  <c r="E28"/>
  <c r="E26"/>
  <c r="E25"/>
  <c r="E23"/>
  <c r="E21"/>
  <c r="E20"/>
  <c r="E19"/>
  <c r="E18"/>
  <c r="E17"/>
  <c r="E16"/>
  <c r="E15"/>
  <c r="E14"/>
  <c r="E41" l="1"/>
  <c r="C21" i="18" s="1"/>
  <c r="E45" i="4"/>
  <c r="C20" i="18" s="1"/>
</calcChain>
</file>

<file path=xl/sharedStrings.xml><?xml version="1.0" encoding="utf-8"?>
<sst xmlns="http://schemas.openxmlformats.org/spreadsheetml/2006/main" count="2440" uniqueCount="1883">
  <si>
    <t>Наименование</t>
  </si>
  <si>
    <t>Специализированная мебель и система хранения</t>
  </si>
  <si>
    <t>Доска классная</t>
  </si>
  <si>
    <t xml:space="preserve">Стол учителя </t>
  </si>
  <si>
    <t>Стол учителя приставной</t>
  </si>
  <si>
    <t>Кресло для учителя</t>
  </si>
  <si>
    <t>Парта школьная регулируемая или конторка</t>
  </si>
  <si>
    <t>Стул ученический для начальной школы</t>
  </si>
  <si>
    <t>Шкаф для хранения учебных пособий</t>
  </si>
  <si>
    <t>Шкаф для хранения с выдвигающимися демонстрационными полками</t>
  </si>
  <si>
    <t>Стеллаж демонстрационный</t>
  </si>
  <si>
    <t>Информационно-тематический стенд</t>
  </si>
  <si>
    <t>Тумба для таблиц под доску</t>
  </si>
  <si>
    <t>Система демонстрации и хранения таблиц и плакатов</t>
  </si>
  <si>
    <t>ТСО (рабочее место учителя)</t>
  </si>
  <si>
    <t>Интерактивный программно-аппаратный комплекс</t>
  </si>
  <si>
    <t>Компьютер учителя</t>
  </si>
  <si>
    <t>Планшетный компьютер учителя</t>
  </si>
  <si>
    <t>Многофункциональное устройство</t>
  </si>
  <si>
    <t>Документ-камера</t>
  </si>
  <si>
    <t>Акустическая система для аудитории</t>
  </si>
  <si>
    <t>Сетевой фильтр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</si>
  <si>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</si>
  <si>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</si>
  <si>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</si>
  <si>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</si>
  <si>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</si>
  <si>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</si>
  <si>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Демонстрационные 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</si>
  <si>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</si>
  <si>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</si>
  <si>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</si>
  <si>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</si>
  <si>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Справочники и энциклопедии по русскому языку и литературному чтению для начальной школы</t>
  </si>
  <si>
    <t>Словари для учителя начальной школы</t>
  </si>
  <si>
    <t>Словари раздаточные для кабинета начальной школы</t>
  </si>
  <si>
    <t>Игры</t>
  </si>
  <si>
    <t>Игровой набор по развитию речи</t>
  </si>
  <si>
    <t>Настольные лингвистические игры</t>
  </si>
  <si>
    <t>Игровые наборы по учебному предмету, рекомендованные для детей младшего школьного возраста</t>
  </si>
  <si>
    <t>Модель-аппликация демонстрационная по обучению грамоте родного языка</t>
  </si>
  <si>
    <t>Комплект демонстрационных  учебных таблиц по литературному чтению для начальной школы</t>
  </si>
  <si>
    <t>Комплект портретов</t>
  </si>
  <si>
    <t xml:space="preserve">Репродукции </t>
  </si>
  <si>
    <t>Предмет "Иностранный язык"</t>
  </si>
  <si>
    <t>Модели объемные, плоские  (аппликации)</t>
  </si>
  <si>
    <t>Модель-аппликация демонстрационная по иностранному языку</t>
  </si>
  <si>
    <t>Демонстрационные 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</si>
  <si>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</si>
  <si>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</si>
  <si>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</si>
  <si>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Игровые наборы на изучаемом иностранном языке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</si>
  <si>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</si>
  <si>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</si>
  <si>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</si>
  <si>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</si>
  <si>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Комплект чертежного оборудования и приспособлений</t>
  </si>
  <si>
    <t xml:space="preserve">Модели </t>
  </si>
  <si>
    <t>Модель-аппликация (касса) цифр демонстрационная</t>
  </si>
  <si>
    <t>Модель-аппликация демонстрационная по множествам</t>
  </si>
  <si>
    <t>Геометрические тела демонстрационные</t>
  </si>
  <si>
    <t>Модели раздаточные по математике для начальной школы</t>
  </si>
  <si>
    <t>Демонстрационные  учебные таблицы по математике для начальной школы</t>
  </si>
  <si>
    <t>Демонстрационные пособия по математике для начальной школы</t>
  </si>
  <si>
    <t>Раздаточные карточки с цифрами и математическими знаками</t>
  </si>
  <si>
    <t>Справочники по математике для начальной школы</t>
  </si>
  <si>
    <t>Игровой набор по математике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</si>
  <si>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</si>
  <si>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</si>
  <si>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</si>
  <si>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Репродукции</t>
  </si>
  <si>
    <t>Комплект демонстрационных  пособий по ОРКСЭ</t>
  </si>
  <si>
    <t>Комплект раздаточных пособий по ОРКСЭ</t>
  </si>
  <si>
    <t>Справочники и энциклопедии</t>
  </si>
  <si>
    <t>Предметная область "Естествознание и Обществознание" ("Окружающий мир")</t>
  </si>
  <si>
    <t>Предмет "Окружающий мир"</t>
  </si>
  <si>
    <t>Комплект демонстрационного оборудования по окружающему миру для начальной школы</t>
  </si>
  <si>
    <t>Натуральные объекты</t>
  </si>
  <si>
    <t>Коллекции и гербарии</t>
  </si>
  <si>
    <t>Оборудование и наборы для экспериментов</t>
  </si>
  <si>
    <t>Модели объемные демонстрационные для начальной школы</t>
  </si>
  <si>
    <t xml:space="preserve">Модели-аппликации  для начальной школы </t>
  </si>
  <si>
    <t>Демонстрационные  учебные таблицы по окружающему миру для начальной школы</t>
  </si>
  <si>
    <t>Карты учебные для начальной школы</t>
  </si>
  <si>
    <t xml:space="preserve">Игровые наборы, рекомендованные для детей младшего школьного возраста по знакомству с окружающим миром  </t>
  </si>
  <si>
    <t>Предметная область "Искусство"</t>
  </si>
  <si>
    <t>Предмет "Изобразительное искусство"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</si>
  <si>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</si>
  <si>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Модели по изобразительному искусству</t>
  </si>
  <si>
    <t>Муляжи предметов (вазы, фрукты, овощи, животных и др.)</t>
  </si>
  <si>
    <t>Демонстрационные  учебные таблицы по ИЗО для начальной школы</t>
  </si>
  <si>
    <t>Предмет "Музыка"[1]</t>
  </si>
  <si>
    <t xml:space="preserve">Предметная область "Технология" </t>
  </si>
  <si>
    <t>Предмет "Технология"</t>
  </si>
  <si>
    <t>Комплект раздаточный  учебно–лабораторного и практического оборудования по технологии для начальной школы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</si>
  <si>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</si>
  <si>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</si>
  <si>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 xml:space="preserve">Демонстрационные  учебные таблицы по технологии для начальной школы      </t>
  </si>
  <si>
    <t>Справочники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</si>
  <si>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</si>
  <si>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</si>
  <si>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</si>
  <si>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</si>
  <si>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</si>
  <si>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</si>
  <si>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</si>
  <si>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</si>
  <si>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</si>
  <si>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</si>
  <si>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</si>
  <si>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</si>
  <si>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</si>
  <si>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</si>
  <si>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</si>
  <si>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</si>
  <si>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</si>
  <si>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</si>
  <si>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</si>
  <si>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</si>
  <si>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</si>
  <si>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</si>
  <si>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</si>
  <si>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</si>
  <si>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</si>
  <si>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</si>
  <si>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</si>
  <si>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</si>
  <si>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</si>
  <si>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</si>
  <si>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</si>
  <si>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</si>
  <si>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</si>
  <si>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</si>
  <si>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</si>
  <si>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</si>
  <si>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</si>
  <si>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</si>
  <si>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</si>
  <si>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</si>
  <si>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</si>
  <si>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</si>
  <si>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</si>
  <si>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</si>
  <si>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</si>
  <si>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</si>
  <si>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</si>
  <si>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</si>
  <si>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</si>
  <si>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</si>
  <si>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</si>
  <si>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</si>
  <si>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</si>
  <si>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</si>
  <si>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</si>
  <si>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</si>
  <si>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2.1.57.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</si>
  <si>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</si>
  <si>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</si>
  <si>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</si>
  <si>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</si>
  <si>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</si>
  <si>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</si>
  <si>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</si>
  <si>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</si>
  <si>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</si>
  <si>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</si>
  <si>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</si>
  <si>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</si>
  <si>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</si>
  <si>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</si>
  <si>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</si>
  <si>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</si>
  <si>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</si>
  <si>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</si>
  <si>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</si>
  <si>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</si>
  <si>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</si>
  <si>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</si>
  <si>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</si>
  <si>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</si>
  <si>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Подраздел 1. Кабинет начальной школы</t>
  </si>
  <si>
    <t>инструменты для технологии и т.д.)</t>
  </si>
  <si>
    <t xml:space="preserve">Лабораторно-технологическое оборудование  (лабораторное оборудование,  </t>
  </si>
  <si>
    <t>Лабораторно-технологическое оборудование  (лабораторное оборудование,</t>
  </si>
  <si>
    <t xml:space="preserve"> приборы, наборы для эксперимента и т.д.)</t>
  </si>
  <si>
    <t xml:space="preserve">Лабораторно-технологическое оборудование  (лабораторное оборудование, </t>
  </si>
  <si>
    <t>приборы, наборы для эксперимента и т.д.)</t>
  </si>
  <si>
    <t>Цифровая лаборатория для начальных классов по естествознанию</t>
  </si>
  <si>
    <t>2.1.82.</t>
  </si>
  <si>
    <r>
      <t>Предметы "Литературное чтение", "Литературное чтение на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родном языке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</si>
  <si>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Демонстрационные пособия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</si>
  <si>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r>
      <t>Сюжетные (предметные) картинки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по родному языку</t>
    </r>
  </si>
  <si>
    <r>
      <t xml:space="preserve">Раздаточные карточки с буквами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алфавита</t>
    </r>
  </si>
  <si>
    <r>
      <t xml:space="preserve">Справочники, словари и энциклопедии по родному языку и истории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края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</si>
  <si>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Кол-во*</t>
  </si>
  <si>
    <t>Цена, руб.</t>
  </si>
  <si>
    <t>Сумма, руб.</t>
  </si>
  <si>
    <t>ИТОГО</t>
  </si>
  <si>
    <t>Подраздел 7. Кабинет русского языка и литературы</t>
  </si>
  <si>
    <t>№ п/п</t>
  </si>
  <si>
    <t>Специализированная мебель и системы хранения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</si>
  <si>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</si>
  <si>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</si>
  <si>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</si>
  <si>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</si>
  <si>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</si>
  <si>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</si>
  <si>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</si>
  <si>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</si>
  <si>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</si>
  <si>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</si>
  <si>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</si>
  <si>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</si>
  <si>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</si>
  <si>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</si>
  <si>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</si>
  <si>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</si>
  <si>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</si>
  <si>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</si>
  <si>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</si>
  <si>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</si>
  <si>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</si>
  <si>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</si>
  <si>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</si>
  <si>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</si>
  <si>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 xml:space="preserve">Электронные средства обучения (CD, DVD, видеофильмы, интерактивные плакаты)  </t>
  </si>
  <si>
    <t>2.7.20.</t>
  </si>
  <si>
    <t>Электронные средства обучения (CD, DVD, видеофильмы, интерактивные плакаты)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</si>
  <si>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</si>
  <si>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</si>
  <si>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</si>
  <si>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</si>
  <si>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</si>
  <si>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</si>
  <si>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</si>
  <si>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</si>
  <si>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</si>
  <si>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</si>
  <si>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</si>
  <si>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</si>
  <si>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</si>
  <si>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</si>
  <si>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</si>
  <si>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</si>
  <si>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</si>
  <si>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</si>
  <si>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</si>
  <si>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</si>
  <si>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</si>
  <si>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</si>
  <si>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</si>
  <si>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</si>
  <si>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</si>
  <si>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</si>
  <si>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</si>
  <si>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</si>
  <si>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</si>
  <si>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</si>
  <si>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</si>
  <si>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</si>
  <si>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</si>
  <si>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</si>
  <si>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</si>
  <si>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</si>
  <si>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 xml:space="preserve">Электронные средства обучения (CD, DVD, видеофильмы, интерактивные плакаты) </t>
  </si>
  <si>
    <t>2.8.18.</t>
  </si>
  <si>
    <t>Электронные средства обучения (CD, DVD, видеофильмы, интерактивные плакаты)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</si>
  <si>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</si>
  <si>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</si>
  <si>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</si>
  <si>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</si>
  <si>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</si>
  <si>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</si>
  <si>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</si>
  <si>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</si>
  <si>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</si>
  <si>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</si>
  <si>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</si>
  <si>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</si>
  <si>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</si>
  <si>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</si>
  <si>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</si>
  <si>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</si>
  <si>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</si>
  <si>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</si>
  <si>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</si>
  <si>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</si>
  <si>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</si>
  <si>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</si>
  <si>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</si>
  <si>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</si>
  <si>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</si>
  <si>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</si>
  <si>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</si>
  <si>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</si>
  <si>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</si>
  <si>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</si>
  <si>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</si>
  <si>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 Демонстрационные учебно-наглядные пособия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</si>
  <si>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</si>
  <si>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</si>
  <si>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</si>
  <si>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</si>
  <si>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</si>
  <si>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</si>
  <si>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</si>
  <si>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</si>
  <si>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</si>
  <si>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</si>
  <si>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</si>
  <si>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</si>
  <si>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РФ</t>
  </si>
  <si>
    <t>2.10.26.</t>
  </si>
  <si>
    <t>Кодекс РФ по праву</t>
  </si>
  <si>
    <t> Электронные средства обучения (CD, DVD, видеофильмы, интерактивные плакаты)</t>
  </si>
  <si>
    <t>2.10.27.</t>
  </si>
  <si>
    <t>Электронные средства обучения (CD, DVD, видеофильмы, интерактивные плакаты) для кабинета истории и обществознания</t>
  </si>
  <si>
    <t>2.10.28.</t>
  </si>
  <si>
    <t xml:space="preserve">Государственные символы Российской Федерации     </t>
  </si>
  <si>
    <t>2.10.29.</t>
  </si>
  <si>
    <t>Комплект учебных видео фильмов по курсу истории и обществознания</t>
  </si>
  <si>
    <t>Комплект учебных видео фильмов по курсу география</t>
  </si>
  <si>
    <t>2.11.45.</t>
  </si>
  <si>
    <t>Электронные наглядные средства  для кабинета географии</t>
  </si>
  <si>
    <t>2.11.44.</t>
  </si>
  <si>
    <t xml:space="preserve"> Электронные средства обучения (CD, DVD, видеофильмы, интерактивные плакаты) </t>
  </si>
  <si>
    <t>2.11.43.</t>
  </si>
  <si>
    <t>Таблицы учебные демонстрационные</t>
  </si>
  <si>
    <t>2.11.42.</t>
  </si>
  <si>
    <t>Карты настенные</t>
  </si>
  <si>
    <t>2.11.41.</t>
  </si>
  <si>
    <t>Портреты для кабинета географии</t>
  </si>
  <si>
    <t>2.11.40.</t>
  </si>
  <si>
    <t xml:space="preserve">Модель-аппликация природных зон Земли </t>
  </si>
  <si>
    <t>2.11.39.</t>
  </si>
  <si>
    <t>Модель внутреннего строения Земли</t>
  </si>
  <si>
    <t>2.11.38.</t>
  </si>
  <si>
    <t xml:space="preserve">Модель вулкана </t>
  </si>
  <si>
    <t>2.11.37.</t>
  </si>
  <si>
    <t>Модель движения океанических плит</t>
  </si>
  <si>
    <t>2.11.36.</t>
  </si>
  <si>
    <t>Модель строения земных складок и эволюции рельефа</t>
  </si>
  <si>
    <t>2.11.35.</t>
  </si>
  <si>
    <t>Теллурий</t>
  </si>
  <si>
    <t>2.11.34.</t>
  </si>
  <si>
    <t>Глобус Земли физический лабораторный</t>
  </si>
  <si>
    <t>2.11.33.</t>
  </si>
  <si>
    <t xml:space="preserve">Глобус Земли политический </t>
  </si>
  <si>
    <t>2.11.32.</t>
  </si>
  <si>
    <t xml:space="preserve">Глобус Земли физический </t>
  </si>
  <si>
    <t>2.11.31.</t>
  </si>
  <si>
    <t>Модели</t>
  </si>
  <si>
    <t>Коллекция минералов и горных пород, полезных ископаемых, почв</t>
  </si>
  <si>
    <t>2.11.30.</t>
  </si>
  <si>
    <t>Комплект для проведения исследований окружающей среды</t>
  </si>
  <si>
    <t>2.11.29.</t>
  </si>
  <si>
    <t xml:space="preserve">Рулетка </t>
  </si>
  <si>
    <t>2.11.28.</t>
  </si>
  <si>
    <t>Компас ученический</t>
  </si>
  <si>
    <t>2.11.27.</t>
  </si>
  <si>
    <t>Лабораторное оборудование</t>
  </si>
  <si>
    <t>Комплект цифрового оборудования без ноутбука</t>
  </si>
  <si>
    <t>2.11.26.</t>
  </si>
  <si>
    <t>Гигрометр</t>
  </si>
  <si>
    <t>2.11.25.</t>
  </si>
  <si>
    <t>Курвиметр</t>
  </si>
  <si>
    <t>2.11.24.</t>
  </si>
  <si>
    <t>Барометр-анероид</t>
  </si>
  <si>
    <t>2.11.23.</t>
  </si>
  <si>
    <t xml:space="preserve">Школьная метеостанция </t>
  </si>
  <si>
    <t>2.11.22.</t>
  </si>
  <si>
    <t>Комплект инструментов и приборов топографических</t>
  </si>
  <si>
    <t>2.11.21.</t>
  </si>
  <si>
    <t>Средство организации беспроводной сети (Wi-Fi роутер)</t>
  </si>
  <si>
    <t>2.11.20.</t>
  </si>
  <si>
    <t>2.11.19.</t>
  </si>
  <si>
    <t>2.11.18.</t>
  </si>
  <si>
    <t>2.11.17.</t>
  </si>
  <si>
    <t>2.11.16.</t>
  </si>
  <si>
    <t>2.11.15.</t>
  </si>
  <si>
    <t>2.11.14.</t>
  </si>
  <si>
    <t>2.11.13.</t>
  </si>
  <si>
    <t>2.11.12.</t>
  </si>
  <si>
    <t>2.11.11.</t>
  </si>
  <si>
    <t>2.11.10.</t>
  </si>
  <si>
    <t>2.11.9.</t>
  </si>
  <si>
    <t>2.11.8.</t>
  </si>
  <si>
    <t>2.11.7.</t>
  </si>
  <si>
    <t>2.11.6.</t>
  </si>
  <si>
    <t>2.11.5.</t>
  </si>
  <si>
    <t>2.11.4.</t>
  </si>
  <si>
    <t>2.11.3.</t>
  </si>
  <si>
    <t>2.11.2.</t>
  </si>
  <si>
    <t>2.11.1.</t>
  </si>
  <si>
    <t xml:space="preserve">Подраздел 11. Кабинет географии </t>
  </si>
  <si>
    <t xml:space="preserve"> Подраздел 12. Кабинет изобразительного искусства </t>
  </si>
  <si>
    <t> Специализированная мебель и системы хранения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</si>
  <si>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</si>
  <si>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</si>
  <si>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</si>
  <si>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</si>
  <si>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</si>
  <si>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</si>
  <si>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</si>
  <si>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</si>
  <si>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</si>
  <si>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2.12.9.</t>
  </si>
  <si>
    <t>Демонстрационный стенд</t>
  </si>
  <si>
    <t>2.12.10.</t>
  </si>
  <si>
    <t>2.12.11.</t>
  </si>
  <si>
    <t>2.12.12.</t>
  </si>
  <si>
    <t>ТСО (Рабочее место учителя)</t>
  </si>
  <si>
    <t>2.12.13.</t>
  </si>
  <si>
    <t>2.12.14.</t>
  </si>
  <si>
    <t>2.12.15.</t>
  </si>
  <si>
    <t>2.12.16.</t>
  </si>
  <si>
    <t>2.12.17.</t>
  </si>
  <si>
    <t>2.12.18.</t>
  </si>
  <si>
    <t>2.12.19.</t>
  </si>
  <si>
    <t>2.12.20.</t>
  </si>
  <si>
    <t> Демонстрационное оборудование и приборы</t>
  </si>
  <si>
    <t>2.12.21.</t>
  </si>
  <si>
    <t>Кульман (А2)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</si>
  <si>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</si>
  <si>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</si>
  <si>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</si>
  <si>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</si>
  <si>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</si>
  <si>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</si>
  <si>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</si>
  <si>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</si>
  <si>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 Модели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</si>
  <si>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</si>
  <si>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</si>
  <si>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</si>
  <si>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</si>
  <si>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</si>
  <si>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</si>
  <si>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</si>
  <si>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</si>
  <si>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</si>
  <si>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</si>
  <si>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</si>
  <si>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 xml:space="preserve">Муляжи съедобных и ядовитых грибов </t>
  </si>
  <si>
    <t>2.12.32.</t>
  </si>
  <si>
    <t xml:space="preserve">Электронные наглядные средства для кабинета ИЗО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</si>
  <si>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</si>
  <si>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</si>
  <si>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</si>
  <si>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</si>
  <si>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</si>
  <si>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МХК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</si>
  <si>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</si>
  <si>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</si>
  <si>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</si>
  <si>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</si>
  <si>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</si>
  <si>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</si>
  <si>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</si>
  <si>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</si>
  <si>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</si>
  <si>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2.13.9.</t>
  </si>
  <si>
    <t>2.13.10.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</si>
  <si>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</si>
  <si>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</si>
  <si>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</si>
  <si>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</si>
  <si>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</si>
  <si>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</si>
  <si>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</si>
  <si>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</si>
  <si>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</si>
  <si>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</si>
  <si>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</si>
  <si>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</si>
  <si>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</si>
  <si>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</si>
  <si>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</si>
  <si>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</si>
  <si>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</si>
  <si>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</si>
  <si>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</si>
  <si>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</si>
  <si>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</si>
  <si>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</si>
  <si>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</si>
  <si>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</si>
  <si>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</si>
  <si>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>Ударная установка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</si>
  <si>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</si>
  <si>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</si>
  <si>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</si>
  <si>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</si>
  <si>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</si>
  <si>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</si>
  <si>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</si>
  <si>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</si>
  <si>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</si>
  <si>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</si>
  <si>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</si>
  <si>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</si>
  <si>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</si>
  <si>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</si>
  <si>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</si>
  <si>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</si>
  <si>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</si>
  <si>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</si>
  <si>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</si>
  <si>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</si>
  <si>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</si>
  <si>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</si>
  <si>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</si>
  <si>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</si>
  <si>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Портреты отечественных и зарубежных композиторов.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</si>
  <si>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</si>
  <si>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</si>
  <si>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</si>
  <si>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</si>
  <si>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</si>
  <si>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</si>
  <si>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</si>
  <si>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</si>
  <si>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</si>
  <si>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</si>
  <si>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</si>
  <si>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</si>
  <si>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</si>
  <si>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</si>
  <si>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</si>
  <si>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</si>
  <si>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</si>
  <si>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</si>
  <si>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</si>
  <si>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Система хранения и демонстрации таблиц и плакатов</t>
  </si>
  <si>
    <t>2.14.12.</t>
  </si>
  <si>
    <t>2.14.13.</t>
  </si>
  <si>
    <t xml:space="preserve">Огнетушитель </t>
  </si>
  <si>
    <t>2.14.14.</t>
  </si>
  <si>
    <t>Компьютер учителя, лицензионное программное обеспечение</t>
  </si>
  <si>
    <t xml:space="preserve"> </t>
  </si>
  <si>
    <t>2.14.15.</t>
  </si>
  <si>
    <t>2.14.16.</t>
  </si>
  <si>
    <t>2.14.17.</t>
  </si>
  <si>
    <t>2.14.18.</t>
  </si>
  <si>
    <t>2.14.19.</t>
  </si>
  <si>
    <t>2.14.20.</t>
  </si>
  <si>
    <t>ТСО (рабочее место  ученика)</t>
  </si>
  <si>
    <t>2.14.21.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</si>
  <si>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</si>
  <si>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2.14.22.</t>
  </si>
  <si>
    <t>Мобильный компьютер ученика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</si>
  <si>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</si>
  <si>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</si>
  <si>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</si>
  <si>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</si>
  <si>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2.14.25.</t>
  </si>
  <si>
    <t>2.14.26.</t>
  </si>
  <si>
    <t>Блок питания 24В регулируемый</t>
  </si>
  <si>
    <t>2.14.27.</t>
  </si>
  <si>
    <t>Веб-камера на подвижном штативе</t>
  </si>
  <si>
    <t>2.14.28.</t>
  </si>
  <si>
    <t>Весы технические с разновесами</t>
  </si>
  <si>
    <t>2.14.29.</t>
  </si>
  <si>
    <t>Видеокамера для работы с оптическими приборами (3 Мпикс)</t>
  </si>
  <si>
    <t>2.14.30.</t>
  </si>
  <si>
    <t>Генератор звуковой (0,1 Гц-100 кГц)</t>
  </si>
  <si>
    <t>2.14.31.</t>
  </si>
  <si>
    <t>Гигрометр (психрометр) ВИТ-2</t>
  </si>
  <si>
    <t>2.14.32.</t>
  </si>
  <si>
    <t>Груз наборный 1 кг</t>
  </si>
  <si>
    <t>2.14.33.</t>
  </si>
  <si>
    <t>Динамометр демонстрационный (пара)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</si>
  <si>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</si>
  <si>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</si>
  <si>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</si>
  <si>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</si>
  <si>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</si>
  <si>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</si>
  <si>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</si>
  <si>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</si>
  <si>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</si>
  <si>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</si>
  <si>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</si>
  <si>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>Столик подъемный 200х200</t>
  </si>
  <si>
    <t>2.14.40.</t>
  </si>
  <si>
    <t>Штатив демонстрационный физический</t>
  </si>
  <si>
    <t>2.14.41.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</si>
  <si>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</si>
  <si>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</si>
  <si>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</si>
  <si>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</si>
  <si>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</si>
  <si>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</si>
  <si>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</si>
  <si>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</si>
  <si>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</si>
  <si>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</si>
  <si>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</si>
  <si>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</si>
  <si>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</si>
  <si>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</si>
  <si>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</si>
  <si>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</si>
  <si>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</si>
  <si>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</si>
  <si>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</si>
  <si>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</si>
  <si>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</si>
  <si>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</si>
  <si>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</si>
  <si>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</si>
  <si>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</si>
  <si>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</si>
  <si>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</si>
  <si>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</si>
  <si>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</si>
  <si>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</si>
  <si>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</si>
  <si>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</si>
  <si>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</si>
  <si>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</si>
  <si>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</si>
  <si>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</si>
  <si>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</si>
  <si>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</si>
  <si>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</si>
  <si>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</si>
  <si>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</si>
  <si>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</si>
  <si>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</si>
  <si>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</si>
  <si>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</si>
  <si>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</si>
  <si>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Высоковольтный источник 30 кВ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</si>
  <si>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</si>
  <si>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</si>
  <si>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</si>
  <si>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</si>
  <si>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</si>
  <si>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 440 Гц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</si>
  <si>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</si>
  <si>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</si>
  <si>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</si>
  <si>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</si>
  <si>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</si>
  <si>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</si>
  <si>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</si>
  <si>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</si>
  <si>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</si>
  <si>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>Магнит полосовой демонстрационный (пара)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</si>
  <si>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</si>
  <si>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</si>
  <si>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</si>
  <si>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</si>
  <si>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</si>
  <si>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</si>
  <si>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</si>
  <si>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</si>
  <si>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</si>
  <si>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>Набор демонстрационный по полупроводникам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</si>
  <si>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</si>
  <si>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</si>
  <si>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</si>
  <si>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</si>
  <si>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</si>
  <si>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</si>
  <si>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</si>
  <si>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</si>
  <si>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</si>
  <si>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</si>
  <si>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</si>
  <si>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</si>
  <si>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</si>
  <si>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</si>
  <si>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</si>
  <si>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</si>
  <si>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</si>
  <si>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</si>
  <si>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</si>
  <si>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</si>
  <si>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</si>
  <si>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 (шелк) пара</t>
  </si>
  <si>
    <t>2.14.88.</t>
  </si>
  <si>
    <t>Штативы изолирующие (пара)</t>
  </si>
  <si>
    <t>2.14.89.</t>
  </si>
  <si>
    <t>Электромагнит разборный (подковообразный)</t>
  </si>
  <si>
    <t>Приборы демонстрационные. Оптика и квантовая физика</t>
  </si>
  <si>
    <t>2.14.90.</t>
  </si>
  <si>
    <t>Набор демонстрационный по геометрической оптике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</si>
  <si>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</si>
  <si>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</si>
  <si>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</si>
  <si>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</si>
  <si>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</si>
  <si>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</si>
  <si>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2.14.94.</t>
  </si>
  <si>
    <t>Установка для изучения фотоэффекта</t>
  </si>
  <si>
    <t>2.14.95.</t>
  </si>
  <si>
    <t>Набор демонстрационный  по постоянной Планка</t>
  </si>
  <si>
    <t xml:space="preserve">Лабораторно-технологическое оборудование (лабораторное оборудование, </t>
  </si>
  <si>
    <t>приборы, наборы для эксперимента, инструменты и т.д.)</t>
  </si>
  <si>
    <t>2.14.96.</t>
  </si>
  <si>
    <t>Цифровая лаборатория по физике для ученика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</si>
  <si>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</si>
  <si>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</si>
  <si>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</si>
  <si>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</si>
  <si>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</si>
  <si>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</si>
  <si>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</si>
  <si>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</si>
  <si>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</si>
  <si>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</si>
  <si>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плакаты)</t>
  </si>
  <si>
    <t>2.14.102.</t>
  </si>
  <si>
    <t>Электронные учебные пособия  для кабинета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</si>
  <si>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</si>
  <si>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</si>
  <si>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</si>
  <si>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</si>
  <si>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</si>
  <si>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</si>
  <si>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</si>
  <si>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</si>
  <si>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</si>
  <si>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</si>
  <si>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</si>
  <si>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</si>
  <si>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</si>
  <si>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</si>
  <si>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</si>
  <si>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</si>
  <si>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</si>
  <si>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</si>
  <si>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</si>
  <si>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</si>
  <si>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</si>
  <si>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</si>
  <si>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</si>
  <si>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</si>
  <si>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</si>
  <si>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</si>
  <si>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</si>
  <si>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</si>
  <si>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</si>
  <si>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</si>
  <si>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</si>
  <si>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2.15.3.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</si>
  <si>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</si>
  <si>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</si>
  <si>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</si>
  <si>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</si>
  <si>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</si>
  <si>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</si>
  <si>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</si>
  <si>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</si>
  <si>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</si>
  <si>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</si>
  <si>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</si>
  <si>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</si>
  <si>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</si>
  <si>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</si>
  <si>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</si>
  <si>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</si>
  <si>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</si>
  <si>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2.15.20.</t>
  </si>
  <si>
    <t>2.15.21.</t>
  </si>
  <si>
    <t>2.15.22.</t>
  </si>
  <si>
    <t xml:space="preserve">Оборудование химической лаборатории 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</si>
  <si>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</si>
  <si>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</si>
  <si>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</si>
  <si>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</si>
  <si>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</si>
  <si>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</si>
  <si>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</si>
  <si>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</si>
  <si>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</si>
  <si>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</si>
  <si>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</si>
  <si>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</si>
  <si>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2.15.30.</t>
  </si>
  <si>
    <t xml:space="preserve">Шкаф вытяжной панорамный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</si>
  <si>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</si>
  <si>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</si>
  <si>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</si>
  <si>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</si>
  <si>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</si>
  <si>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</si>
  <si>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</si>
  <si>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</si>
  <si>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</si>
  <si>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</si>
  <si>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</si>
  <si>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</si>
  <si>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</si>
  <si>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</si>
  <si>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>Аппарат для проведения химических реакций АПХР</t>
  </si>
  <si>
    <t>2.15.40.</t>
  </si>
  <si>
    <t>Аппарат Киппа 250 мл.</t>
  </si>
  <si>
    <t>2.15.41.</t>
  </si>
  <si>
    <t>Эвдиометр</t>
  </si>
  <si>
    <t>2.15.42.</t>
  </si>
  <si>
    <t>Генератор (источник) высокого напряжения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</si>
  <si>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</si>
  <si>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</si>
  <si>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</si>
  <si>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</si>
  <si>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</si>
  <si>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</si>
  <si>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</si>
  <si>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</si>
  <si>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</si>
  <si>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</si>
  <si>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</si>
  <si>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</si>
  <si>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</si>
  <si>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</si>
  <si>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</si>
  <si>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</si>
  <si>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</si>
  <si>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</si>
  <si>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</si>
  <si>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</si>
  <si>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</si>
  <si>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</si>
  <si>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2.15.54.</t>
  </si>
  <si>
    <t>Прибор для получения растворимых твердых веществ ПРВ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</si>
  <si>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</si>
  <si>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</si>
  <si>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</si>
  <si>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</si>
  <si>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</si>
  <si>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</si>
  <si>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2.15.58.</t>
  </si>
  <si>
    <t>Мини-экспресс лаборатория учебная , 14 показателей  с Комплектом пополнения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</si>
  <si>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</si>
  <si>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</si>
  <si>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</si>
  <si>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</si>
  <si>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</si>
  <si>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</si>
  <si>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</si>
  <si>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</si>
  <si>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</si>
  <si>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</si>
  <si>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>Прибор для получения газов ППГ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</si>
  <si>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</si>
  <si>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</si>
  <si>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</si>
  <si>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</si>
  <si>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</si>
  <si>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</si>
  <si>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</si>
  <si>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</si>
  <si>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</si>
  <si>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</si>
  <si>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</si>
  <si>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</si>
  <si>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</si>
  <si>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</si>
  <si>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</si>
  <si>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</si>
  <si>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</si>
  <si>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>Набор посуды и принадлежностей для работы с малыми количествами веществ НПМ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</si>
  <si>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</si>
  <si>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</si>
  <si>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</si>
  <si>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</si>
  <si>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</si>
  <si>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</si>
  <si>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</si>
  <si>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</si>
  <si>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</si>
  <si>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</si>
  <si>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</si>
  <si>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</si>
  <si>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</si>
  <si>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</si>
  <si>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</si>
  <si>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</si>
  <si>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</si>
  <si>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</si>
  <si>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</si>
  <si>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</si>
  <si>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</si>
  <si>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</si>
  <si>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</si>
  <si>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</si>
  <si>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</si>
  <si>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</si>
  <si>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d 6 мм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</si>
  <si>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</si>
  <si>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</si>
  <si>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</si>
  <si>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</si>
  <si>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</si>
  <si>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</si>
  <si>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</si>
  <si>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</si>
  <si>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</si>
  <si>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</si>
  <si>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</si>
  <si>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</si>
  <si>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</si>
  <si>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</si>
  <si>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</si>
  <si>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</si>
  <si>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</si>
  <si>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</si>
  <si>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</si>
  <si>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</si>
  <si>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</si>
  <si>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</si>
  <si>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</si>
  <si>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</si>
  <si>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</si>
  <si>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>Комплект стаканчиков для взвешивания (бюкс)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</si>
  <si>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</si>
  <si>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</si>
  <si>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</si>
  <si>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</si>
  <si>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</si>
  <si>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</si>
  <si>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</si>
  <si>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>Набор чашек Петри</t>
  </si>
  <si>
    <t>2.15.104.</t>
  </si>
  <si>
    <t>Трубка стеклянная 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</si>
  <si>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</si>
  <si>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</si>
  <si>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</si>
  <si>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</si>
  <si>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</si>
  <si>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</si>
  <si>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</si>
  <si>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</si>
  <si>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</si>
  <si>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>Пробирка ПХ-14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</si>
  <si>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</si>
  <si>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</si>
  <si>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</si>
  <si>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</si>
  <si>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</si>
  <si>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</si>
  <si>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</si>
  <si>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</si>
  <si>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>Штатив для пробирок 10 гнезд (пластик)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</si>
  <si>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</si>
  <si>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</si>
  <si>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</si>
  <si>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</si>
  <si>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</si>
  <si>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</si>
  <si>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</si>
  <si>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</si>
  <si>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</si>
  <si>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</si>
  <si>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</si>
  <si>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 xml:space="preserve">Модели (объемные и плоские), натуральные объекты (коллекции, химические </t>
  </si>
  <si>
    <t>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</si>
  <si>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</si>
  <si>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</si>
  <si>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</si>
  <si>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</si>
  <si>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</si>
  <si>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</si>
  <si>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</si>
  <si>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</si>
  <si>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</si>
  <si>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</si>
  <si>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</si>
  <si>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</si>
  <si>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</si>
  <si>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</si>
  <si>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</si>
  <si>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</si>
  <si>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</si>
  <si>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</si>
  <si>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</si>
  <si>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</si>
  <si>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</si>
  <si>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</si>
  <si>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>2.15.132.</t>
  </si>
  <si>
    <t>Электронные средства обучения для кабинета химии</t>
  </si>
  <si>
    <t>2.15.133.</t>
  </si>
  <si>
    <t xml:space="preserve">Комплект учебных видео фильмов  по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</si>
  <si>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</si>
  <si>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</si>
  <si>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</si>
  <si>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</si>
  <si>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</si>
  <si>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</si>
  <si>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</si>
  <si>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</si>
  <si>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</si>
  <si>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 xml:space="preserve">Периодическая система химических элементов Д.И. Менделеева (таблица) 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</si>
  <si>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</si>
  <si>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</si>
  <si>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</si>
  <si>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</si>
  <si>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</si>
  <si>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>Комплект транспарантов (прозрачных пленок) по химии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</si>
  <si>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</si>
  <si>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</si>
  <si>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</si>
  <si>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</si>
  <si>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</si>
  <si>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</si>
  <si>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</si>
  <si>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</si>
  <si>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</si>
  <si>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2.15.149.</t>
  </si>
  <si>
    <t>Шкаф для хранения химических реактивов огнеупорный</t>
  </si>
  <si>
    <t>2.15.150.</t>
  </si>
  <si>
    <t xml:space="preserve">Шкаф для хранения химических реактивов </t>
  </si>
  <si>
    <t>2.15.151.</t>
  </si>
  <si>
    <t>2.15.152.</t>
  </si>
  <si>
    <t>Шкаф вытяжной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</si>
  <si>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</si>
  <si>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</si>
  <si>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</si>
  <si>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</si>
  <si>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</si>
  <si>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</si>
  <si>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</si>
  <si>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</si>
  <si>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</si>
  <si>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</si>
  <si>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</si>
  <si>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</si>
  <si>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</si>
  <si>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</si>
  <si>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</si>
  <si>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</si>
  <si>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</si>
  <si>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</si>
  <si>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</si>
  <si>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</si>
  <si>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</si>
  <si>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</si>
  <si>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</si>
  <si>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</si>
  <si>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2.16.12.</t>
  </si>
  <si>
    <t>Доска объявлений</t>
  </si>
  <si>
    <t>2.16.13.</t>
  </si>
  <si>
    <t>2.16.14.</t>
  </si>
  <si>
    <t>2.16.15.</t>
  </si>
  <si>
    <t>2.16.16.</t>
  </si>
  <si>
    <t>2.16.17.</t>
  </si>
  <si>
    <t>2.16.18.</t>
  </si>
  <si>
    <t>2.16.19.</t>
  </si>
  <si>
    <t>2.16.20.</t>
  </si>
  <si>
    <t>ТСО (рабочее место ученика)</t>
  </si>
  <si>
    <t>2.16.21.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</si>
  <si>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</si>
  <si>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</si>
  <si>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</si>
  <si>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</si>
  <si>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</si>
  <si>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</si>
  <si>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</si>
  <si>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</si>
  <si>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</si>
  <si>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</si>
  <si>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 xml:space="preserve">Видеокамера для работы с оптическими приборами 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</si>
  <si>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</si>
  <si>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</si>
  <si>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</si>
  <si>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</si>
  <si>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</si>
  <si>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</si>
  <si>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</si>
  <si>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</si>
  <si>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</si>
  <si>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 xml:space="preserve">Лабораторно-технологическое оборудование (лабораторное оборудование, приборы, </t>
  </si>
  <si>
    <t>наборы для эксперимента, инструменты и т.д.)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</si>
  <si>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</si>
  <si>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</si>
  <si>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</si>
  <si>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</si>
  <si>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</si>
  <si>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</si>
  <si>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</si>
  <si>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</si>
  <si>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</si>
  <si>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</si>
  <si>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 xml:space="preserve">Штатив для пробирок 10 гнезд </t>
  </si>
  <si>
    <t>2.16.39.</t>
  </si>
  <si>
    <t xml:space="preserve">Воронка лабораторная  </t>
  </si>
  <si>
    <t>2.16.40.</t>
  </si>
  <si>
    <t>Колба коническая 500 мл</t>
  </si>
  <si>
    <t>2.16.41.</t>
  </si>
  <si>
    <t>Пробирка ПБ-16</t>
  </si>
  <si>
    <t>2.16.42.</t>
  </si>
  <si>
    <t>Стакан 50 мл</t>
  </si>
  <si>
    <t>2.16.43.</t>
  </si>
  <si>
    <t>Ступка фарфоровая с пестиком</t>
  </si>
  <si>
    <t>2.16.44.</t>
  </si>
  <si>
    <t>Цилиндр мерный с носиком 100 мл</t>
  </si>
  <si>
    <t>2.16.45.</t>
  </si>
  <si>
    <t xml:space="preserve">Комплект микропрепаратов  по анатомии, ботанике, зоологии, общей биологии </t>
  </si>
  <si>
    <t>2.16.46.</t>
  </si>
  <si>
    <t>Цифровая лаборатория по биологии для ученика</t>
  </si>
  <si>
    <t>2.16.47.</t>
  </si>
  <si>
    <t>Универсальный регистратор данных (мобильный компьютер ученика)</t>
  </si>
  <si>
    <t>2.16.48.</t>
  </si>
  <si>
    <t>Микроскоп школьный с подсветкой</t>
  </si>
  <si>
    <t>2.16.49.</t>
  </si>
  <si>
    <t>2.16.50.</t>
  </si>
  <si>
    <t>Цифровой микроскоп</t>
  </si>
  <si>
    <t>2.16.51.</t>
  </si>
  <si>
    <t>Набор для микроскопа по биологии (лоток)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</si>
  <si>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</si>
  <si>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</si>
  <si>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</si>
  <si>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</si>
  <si>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</si>
  <si>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</si>
  <si>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</si>
  <si>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</si>
  <si>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</si>
  <si>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</si>
  <si>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</si>
  <si>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</si>
  <si>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</si>
  <si>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</si>
  <si>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(CD, DVD, интерактивные плакаты)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</si>
  <si>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</si>
  <si>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</si>
  <si>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</si>
  <si>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</si>
  <si>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</si>
  <si>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</si>
  <si>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</si>
  <si>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</si>
  <si>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</si>
  <si>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</si>
  <si>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</si>
  <si>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2.16.68.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</si>
  <si>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</si>
  <si>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</si>
  <si>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</si>
  <si>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</si>
  <si>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</si>
  <si>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>2.17.1.</t>
  </si>
  <si>
    <t xml:space="preserve">Школьная доска пятиэлементная </t>
  </si>
  <si>
    <t>2.17.2.</t>
  </si>
  <si>
    <t>2.17.3.</t>
  </si>
  <si>
    <t>Стол демонстрационный</t>
  </si>
  <si>
    <t>2.17.4.</t>
  </si>
  <si>
    <t>2.17.5.</t>
  </si>
  <si>
    <t>2.17.6.</t>
  </si>
  <si>
    <t>2.17.7.</t>
  </si>
  <si>
    <t>2.17.8.</t>
  </si>
  <si>
    <t>2.17.9.</t>
  </si>
  <si>
    <t>2.17.10.</t>
  </si>
  <si>
    <t>Стенды настенные</t>
  </si>
  <si>
    <t>2.17.11.</t>
  </si>
  <si>
    <t>2.17.12.</t>
  </si>
  <si>
    <t>2.17.13.</t>
  </si>
  <si>
    <t>2.17.14.</t>
  </si>
  <si>
    <t>2.17.15.</t>
  </si>
  <si>
    <t>2.17.16.</t>
  </si>
  <si>
    <t>2.17.17.</t>
  </si>
  <si>
    <t>2.17.18.</t>
  </si>
  <si>
    <t>Демонстрационные и электронные учебные пособия</t>
  </si>
  <si>
    <t>2.17.19.</t>
  </si>
  <si>
    <t>2.17.20.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</si>
  <si>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</si>
  <si>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</si>
  <si>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</si>
  <si>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</si>
  <si>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</si>
  <si>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2.17.23.</t>
  </si>
  <si>
    <t>Зарядное устройство  на 5 аккумуляторных блоков</t>
  </si>
  <si>
    <t>2.17.24.</t>
  </si>
  <si>
    <t>Источник постоянного и переменного напряжения 24В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</si>
  <si>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</si>
  <si>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</si>
  <si>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</si>
  <si>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</si>
  <si>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</si>
  <si>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</si>
  <si>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</si>
  <si>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</si>
  <si>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</si>
  <si>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>Весы  лабораторные электронные до 500 г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</si>
  <si>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</si>
  <si>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</si>
  <si>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</si>
  <si>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</si>
  <si>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</si>
  <si>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</si>
  <si>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</si>
  <si>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</si>
  <si>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</si>
  <si>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</si>
  <si>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Прибор для изучения газовых законов (с манометром)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</si>
  <si>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</si>
  <si>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</si>
  <si>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</si>
  <si>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</si>
  <si>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</si>
  <si>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Камертоны на резонансных ящиках</t>
  </si>
  <si>
    <t>2.17.38.</t>
  </si>
  <si>
    <t>2.17.39.</t>
  </si>
  <si>
    <t>Стрелки магнитные на штативах ДЕМ. (пара)</t>
  </si>
  <si>
    <t>2.17.40.</t>
  </si>
  <si>
    <t>Трансформатор универсальный</t>
  </si>
  <si>
    <t>2.17.41.</t>
  </si>
  <si>
    <t>Прибор для получения газов (демонстрационный)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</si>
  <si>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</si>
  <si>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</si>
  <si>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</si>
  <si>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</si>
  <si>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</si>
  <si>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</si>
  <si>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</si>
  <si>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</si>
  <si>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>Лабораторный комплекс для учебной практической и проектной деятельности по естествознанию</t>
  </si>
  <si>
    <t>2.17.47.</t>
  </si>
  <si>
    <t>Цифровая лаборатория  для лабораторного комплекса по естествознанию</t>
  </si>
  <si>
    <t>2.17.48.</t>
  </si>
  <si>
    <t>Мобильный компьютер (планшет, ноутбук)</t>
  </si>
  <si>
    <t>Оборудование для проведения лабораторных работ</t>
  </si>
  <si>
    <t>2.17.49.</t>
  </si>
  <si>
    <t>Мобильный компьютер ученика (планшет, ноутбук)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</si>
  <si>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</si>
  <si>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</si>
  <si>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</si>
  <si>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</si>
  <si>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</si>
  <si>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</si>
  <si>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</si>
  <si>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</si>
  <si>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</si>
  <si>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</si>
  <si>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</si>
  <si>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</si>
  <si>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</si>
  <si>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</si>
  <si>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Модели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</si>
  <si>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</si>
  <si>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</si>
  <si>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</si>
  <si>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</si>
  <si>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</si>
  <si>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 xml:space="preserve">Комплект коллекций 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</si>
  <si>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</si>
  <si>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</si>
  <si>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</si>
  <si>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</si>
  <si>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</si>
  <si>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</si>
  <si>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</si>
  <si>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</si>
  <si>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</si>
  <si>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</si>
  <si>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</si>
  <si>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</si>
  <si>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</si>
  <si>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</si>
  <si>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</si>
  <si>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</si>
  <si>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</si>
  <si>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</si>
  <si>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</si>
  <si>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</si>
  <si>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</si>
  <si>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</si>
  <si>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</si>
  <si>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</si>
  <si>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</si>
  <si>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>Механическая рулетка 50м</t>
  </si>
  <si>
    <t xml:space="preserve">Лабораторно-технологическое оборудование  (лабораторное оборудование, приборы, </t>
  </si>
  <si>
    <t>наборы для эксперимента,  и т.д.)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</si>
  <si>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</si>
  <si>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</si>
  <si>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</si>
  <si>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</si>
  <si>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</si>
  <si>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</si>
  <si>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</si>
  <si>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</si>
  <si>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</si>
  <si>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</si>
  <si>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</si>
  <si>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</si>
  <si>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</si>
  <si>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</si>
  <si>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</si>
  <si>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</si>
  <si>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</si>
  <si>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</si>
  <si>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</si>
  <si>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</si>
  <si>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</si>
  <si>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</si>
  <si>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 для кабинета математики</t>
  </si>
  <si>
    <t>2.18.35.</t>
  </si>
  <si>
    <t>2.18.36.</t>
  </si>
  <si>
    <t>2.18.37.</t>
  </si>
  <si>
    <t>Подраздел 21. Кабинет технологии</t>
  </si>
  <si>
    <t>Часть 1. Домоводство (кройка и шитье)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</si>
  <si>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</si>
  <si>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</si>
  <si>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</si>
  <si>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</si>
  <si>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</si>
  <si>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</si>
  <si>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</si>
  <si>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</si>
  <si>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</si>
  <si>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</si>
  <si>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</si>
  <si>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</si>
  <si>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</si>
  <si>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</si>
  <si>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</si>
  <si>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</si>
  <si>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</si>
  <si>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</si>
  <si>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</si>
  <si>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</si>
  <si>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</si>
  <si>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</si>
  <si>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</si>
  <si>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</si>
  <si>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Коллекции по волокнам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</si>
  <si>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</si>
  <si>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</si>
  <si>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</si>
  <si>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</si>
  <si>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</si>
  <si>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размер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</si>
  <si>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</si>
  <si>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</si>
  <si>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</si>
  <si>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</si>
  <si>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</si>
  <si>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>Комплект для вышивания (пяльцы, холст, иглы, нити)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</si>
  <si>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</si>
  <si>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</si>
  <si>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</si>
  <si>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</si>
  <si>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</si>
  <si>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</si>
  <si>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</si>
  <si>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</si>
  <si>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</si>
  <si>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</si>
  <si>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</si>
  <si>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</si>
  <si>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</si>
  <si>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</si>
  <si>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</si>
  <si>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>Оверлок 4/3-х ниточный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</si>
  <si>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</si>
  <si>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</si>
  <si>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</si>
  <si>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</si>
  <si>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</si>
  <si>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</si>
  <si>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</si>
  <si>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</si>
  <si>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</si>
  <si>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помощи.</t>
  </si>
  <si>
    <t>2.21.39.</t>
  </si>
  <si>
    <t>Комплект таблиц демонстрационных по технологии обработки тканей</t>
  </si>
  <si>
    <t>2.21.40.</t>
  </si>
  <si>
    <t>Комплект справочников по швейному мастерству</t>
  </si>
  <si>
    <t>2.21.41.</t>
  </si>
  <si>
    <t>Электронные учебные пособия 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</si>
  <si>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</si>
  <si>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</si>
  <si>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</si>
  <si>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</si>
  <si>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</si>
  <si>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</si>
  <si>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</si>
  <si>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</si>
  <si>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</si>
  <si>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</si>
  <si>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</si>
  <si>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2.21.52.</t>
  </si>
  <si>
    <t>Мебель кухонная</t>
  </si>
  <si>
    <t>2.21.53.</t>
  </si>
  <si>
    <t>Стол обеденный с гигиеническим покрытием</t>
  </si>
  <si>
    <t>2.21.54.</t>
  </si>
  <si>
    <t>Табурет обеденный</t>
  </si>
  <si>
    <t>2.21.55.</t>
  </si>
  <si>
    <t>2.21.56.</t>
  </si>
  <si>
    <t>2.21.57.</t>
  </si>
  <si>
    <t>2.21.58.</t>
  </si>
  <si>
    <t>2.21.59.</t>
  </si>
  <si>
    <t>2.21.60.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</si>
  <si>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</si>
  <si>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</si>
  <si>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</si>
  <si>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</si>
  <si>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</si>
  <si>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</si>
  <si>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</si>
  <si>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</si>
  <si>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</si>
  <si>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</si>
  <si>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</si>
  <si>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</si>
  <si>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</si>
  <si>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</si>
  <si>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</si>
  <si>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</si>
  <si>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</si>
  <si>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</si>
  <si>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</si>
  <si>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</si>
  <si>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</si>
  <si>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</si>
  <si>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</si>
  <si>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</si>
  <si>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</si>
  <si>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</si>
  <si>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</si>
  <si>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</si>
  <si>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</si>
  <si>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</si>
  <si>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</si>
  <si>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</si>
  <si>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Сервиз столовый на 6 персон.</t>
  </si>
  <si>
    <t>2.21.78</t>
  </si>
  <si>
    <t>Сервиз чайный на 6 персон</t>
  </si>
  <si>
    <t>2.21.79.</t>
  </si>
  <si>
    <t>Сервиз кофейный на 6 персон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</si>
  <si>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</si>
  <si>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</si>
  <si>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</si>
  <si>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</si>
  <si>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</si>
  <si>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</si>
  <si>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</si>
  <si>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</si>
  <si>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</si>
  <si>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</si>
  <si>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ИТОГО по разделу ДОМОВОДСТВО</t>
  </si>
  <si>
    <t>Часть 3. Слесарное дело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</si>
  <si>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</si>
  <si>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</si>
  <si>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</si>
  <si>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</si>
  <si>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</si>
  <si>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</si>
  <si>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</si>
  <si>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</si>
  <si>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</si>
  <si>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</si>
  <si>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</si>
  <si>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</si>
  <si>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</si>
  <si>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</si>
  <si>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</si>
  <si>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</si>
  <si>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</si>
  <si>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2.21.99.</t>
  </si>
  <si>
    <t>Машина заточная</t>
  </si>
  <si>
    <t>2.21.100.</t>
  </si>
  <si>
    <t xml:space="preserve">Станок сверлильный </t>
  </si>
  <si>
    <t>2.21.101.</t>
  </si>
  <si>
    <t xml:space="preserve">Вертикально фрезерный станок </t>
  </si>
  <si>
    <t>2.21.102.</t>
  </si>
  <si>
    <t>Станок токарный по металлу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</si>
  <si>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</si>
  <si>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</si>
  <si>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</si>
  <si>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</si>
  <si>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</si>
  <si>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</si>
  <si>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</si>
  <si>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</si>
  <si>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</si>
  <si>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</si>
  <si>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</si>
  <si>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</si>
  <si>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</si>
  <si>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</si>
  <si>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</si>
  <si>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</si>
  <si>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</si>
  <si>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</si>
  <si>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</si>
  <si>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</si>
  <si>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</si>
  <si>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</si>
  <si>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</si>
  <si>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</si>
  <si>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</si>
  <si>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Плоскогубцы комбинированные 200 мм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</si>
  <si>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</si>
  <si>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</si>
  <si>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</si>
  <si>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</si>
  <si>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</si>
  <si>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</si>
  <si>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</si>
  <si>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</si>
  <si>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</si>
  <si>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</si>
  <si>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</si>
  <si>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</si>
  <si>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</si>
  <si>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</si>
  <si>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</si>
  <si>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</si>
  <si>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>2.21.124.</t>
  </si>
  <si>
    <t xml:space="preserve">Фреза дисковая трехсторонняя </t>
  </si>
  <si>
    <t>2.21.125.</t>
  </si>
  <si>
    <t xml:space="preserve">Фреза дисковая пазовая </t>
  </si>
  <si>
    <t>2.21.126.</t>
  </si>
  <si>
    <t xml:space="preserve">Фреза для обработки Т-образных  пазов </t>
  </si>
  <si>
    <t>2.21.127.</t>
  </si>
  <si>
    <t xml:space="preserve">Фреза концевая </t>
  </si>
  <si>
    <t>2.21.128.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</si>
  <si>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</si>
  <si>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</si>
  <si>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</si>
  <si>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</si>
  <si>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</si>
  <si>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</si>
  <si>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</si>
  <si>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</si>
  <si>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</si>
  <si>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</si>
  <si>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</si>
  <si>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</si>
  <si>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</si>
  <si>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</si>
  <si>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</si>
  <si>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</si>
  <si>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</si>
  <si>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</si>
  <si>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</si>
  <si>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</si>
  <si>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</si>
  <si>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>2.21.139.</t>
  </si>
  <si>
    <t>Электродрель</t>
  </si>
  <si>
    <t>2.21.140.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</si>
  <si>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</si>
  <si>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</si>
  <si>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</si>
  <si>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</si>
  <si>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</si>
  <si>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</si>
  <si>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</si>
  <si>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</si>
  <si>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</si>
  <si>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</si>
  <si>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</si>
  <si>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</si>
  <si>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</si>
  <si>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</si>
  <si>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</si>
  <si>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</si>
  <si>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</si>
  <si>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</si>
  <si>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</si>
  <si>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</si>
  <si>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</si>
  <si>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</si>
  <si>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</si>
  <si>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</si>
  <si>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</si>
  <si>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</si>
  <si>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</si>
  <si>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</si>
  <si>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</si>
  <si>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</si>
  <si>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</si>
  <si>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</si>
  <si>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</si>
  <si>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>2.21.162.</t>
  </si>
  <si>
    <t>2.21.163.</t>
  </si>
  <si>
    <t>2.21.164.</t>
  </si>
  <si>
    <t>Станок токарный деревообрабатывающий</t>
  </si>
  <si>
    <t>2.21.165.</t>
  </si>
  <si>
    <t xml:space="preserve">Электродрель </t>
  </si>
  <si>
    <t>2.21.166.</t>
  </si>
  <si>
    <t>2.21.167.</t>
  </si>
  <si>
    <t xml:space="preserve">Электропаяльник  </t>
  </si>
  <si>
    <t>2.21.168.</t>
  </si>
  <si>
    <t>Прибор для выжигания по дереву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</si>
  <si>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</si>
  <si>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</si>
  <si>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</si>
  <si>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</si>
  <si>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</si>
  <si>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</si>
  <si>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</si>
  <si>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</si>
  <si>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</si>
  <si>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</si>
  <si>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</si>
  <si>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</si>
  <si>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>2.21.175.</t>
  </si>
  <si>
    <t>2.21.176.</t>
  </si>
  <si>
    <t>2.21.177.</t>
  </si>
  <si>
    <t>2.21.178.</t>
  </si>
  <si>
    <t xml:space="preserve">Индивидуальный перевязочный пакет </t>
  </si>
  <si>
    <t>2.21.179.</t>
  </si>
  <si>
    <t>Аптечка промышленная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</si>
  <si>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</si>
  <si>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</si>
  <si>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</si>
  <si>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</si>
  <si>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</si>
  <si>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</si>
  <si>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</si>
  <si>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</si>
  <si>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</si>
  <si>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</si>
  <si>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</si>
  <si>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</si>
  <si>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</si>
  <si>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</si>
  <si>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</si>
  <si>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</si>
  <si>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</si>
  <si>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</si>
  <si>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</si>
  <si>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</si>
  <si>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</si>
  <si>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</si>
  <si>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</si>
  <si>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</si>
  <si>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</si>
  <si>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</si>
  <si>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</si>
  <si>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</si>
  <si>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</si>
  <si>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</si>
  <si>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</si>
  <si>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</si>
  <si>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</si>
  <si>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</si>
  <si>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</si>
  <si>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</si>
  <si>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</si>
  <si>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</si>
  <si>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</si>
  <si>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</si>
  <si>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ПВА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</si>
  <si>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</si>
  <si>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</si>
  <si>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</si>
  <si>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</si>
  <si>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</si>
  <si>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</si>
  <si>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</si>
  <si>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</si>
  <si>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ИТОГО по разделу слесарный и столярный кабинеты</t>
  </si>
  <si>
    <t xml:space="preserve">Часть 5. Универсальная мастерская технологии работы с деревом, металлом и </t>
  </si>
  <si>
    <t>выполнения проектных работ школьников</t>
  </si>
  <si>
    <t>Дополнительное вариативное оборудование</t>
  </si>
  <si>
    <t xml:space="preserve">Лабораторно-технологическое оборудование, инструменты  и средства безопасности. </t>
  </si>
  <si>
    <t>Модуль материальных технологий</t>
  </si>
  <si>
    <t>2.21.207.</t>
  </si>
  <si>
    <t>Вертикально фрезерный станок с ЧПУ</t>
  </si>
  <si>
    <t>2.21.208.</t>
  </si>
  <si>
    <t>Станок токарный по металлу с ЧПУ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</si>
  <si>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</si>
  <si>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</si>
  <si>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</si>
  <si>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</si>
  <si>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</si>
  <si>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ЧПУ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</si>
  <si>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</si>
  <si>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</si>
  <si>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</si>
  <si>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</si>
  <si>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</si>
  <si>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ЧПУ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</si>
  <si>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</si>
  <si>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</si>
  <si>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</si>
  <si>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</si>
  <si>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</si>
  <si>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</si>
  <si>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Шлейфмашина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</si>
  <si>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</si>
  <si>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</si>
  <si>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</si>
  <si>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</si>
  <si>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</si>
  <si>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</si>
  <si>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</si>
  <si>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</si>
  <si>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</si>
  <si>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</si>
  <si>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</si>
  <si>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</si>
  <si>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</si>
  <si>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</si>
  <si>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</si>
  <si>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</si>
  <si>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</si>
  <si>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</si>
  <si>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</si>
  <si>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</si>
  <si>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</si>
  <si>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</si>
  <si>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</si>
  <si>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</si>
  <si>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</si>
  <si>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</si>
  <si>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</si>
  <si>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</si>
  <si>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</si>
  <si>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</si>
  <si>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</si>
  <si>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</si>
  <si>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</si>
  <si>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</si>
  <si>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</si>
  <si>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</si>
  <si>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</si>
  <si>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</si>
  <si>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</si>
  <si>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</si>
  <si>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</si>
  <si>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</si>
  <si>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</si>
  <si>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</si>
  <si>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</si>
  <si>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</si>
  <si>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</si>
  <si>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</si>
  <si>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</si>
  <si>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</si>
  <si>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</si>
  <si>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</si>
  <si>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</si>
  <si>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</si>
  <si>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</si>
  <si>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</si>
  <si>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</si>
  <si>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</si>
  <si>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</si>
  <si>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</si>
  <si>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</si>
  <si>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</si>
  <si>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</si>
  <si>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</si>
  <si>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</si>
  <si>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</si>
  <si>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</si>
  <si>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</si>
  <si>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</si>
  <si>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</si>
  <si>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</si>
  <si>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</si>
  <si>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</si>
  <si>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ИТОГО по разделу Универсальная мастерская технологии работы с деревом, металлом и выполнения проектных работ школьников</t>
  </si>
  <si>
    <t>Подраздел 22. Кабинет ОБЖ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</si>
  <si>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</si>
  <si>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</si>
  <si>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</si>
  <si>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</si>
  <si>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</si>
  <si>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</si>
  <si>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</si>
  <si>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</si>
  <si>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</si>
  <si>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</si>
  <si>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</si>
  <si>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2.22.10.</t>
  </si>
  <si>
    <t>Система хранения тренажеров</t>
  </si>
  <si>
    <t>2.22.11.</t>
  </si>
  <si>
    <t>2.22.12.</t>
  </si>
  <si>
    <t>2.22.13.</t>
  </si>
  <si>
    <t>2.22.14.</t>
  </si>
  <si>
    <t>2.22.15.</t>
  </si>
  <si>
    <t>2.22.16.</t>
  </si>
  <si>
    <t>2.22.17.</t>
  </si>
  <si>
    <t>2.22.18.</t>
  </si>
  <si>
    <t>2.22.19.</t>
  </si>
  <si>
    <t>2.22.20.</t>
  </si>
  <si>
    <t>2.22.21.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</si>
  <si>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</si>
  <si>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</si>
  <si>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</si>
  <si>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</si>
  <si>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</si>
  <si>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</si>
  <si>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</si>
  <si>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>Защитный костюм ОЗК (плащ ОП-1, чулки, перчатки Л-1)</t>
  </si>
  <si>
    <t>2.22.28.</t>
  </si>
  <si>
    <t>Измеритель электропроводности, рН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</si>
  <si>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</si>
  <si>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</si>
  <si>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</si>
  <si>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</si>
  <si>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</si>
  <si>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</si>
  <si>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</si>
  <si>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</si>
  <si>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</si>
  <si>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>Респиратор Р-2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</si>
  <si>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</si>
  <si>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</si>
  <si>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</si>
  <si>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</si>
  <si>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</si>
  <si>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</si>
  <si>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</si>
  <si>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>Индивидуальный противохимический пакет ИПП-11</t>
  </si>
  <si>
    <t>2.22.38.</t>
  </si>
  <si>
    <t>Бинт марлевый медицинский нестерильный (7мх14см)</t>
  </si>
  <si>
    <t>2.22.39.</t>
  </si>
  <si>
    <t>Бинт марлевый медицинский нестерильный (5мх10см)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</si>
  <si>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</si>
  <si>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</si>
  <si>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</si>
  <si>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</si>
  <si>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</si>
  <si>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</si>
  <si>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</si>
  <si>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</si>
  <si>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</si>
  <si>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</si>
  <si>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</si>
  <si>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</si>
  <si>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</si>
  <si>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</si>
  <si>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</si>
  <si>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</si>
  <si>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</si>
  <si>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</si>
  <si>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</si>
  <si>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</si>
  <si>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</si>
  <si>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</si>
  <si>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</si>
  <si>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</si>
  <si>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</si>
  <si>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</si>
  <si>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</si>
  <si>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</si>
  <si>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</si>
  <si>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масса-габаритных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</si>
  <si>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</si>
  <si>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</si>
  <si>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</si>
  <si>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</si>
  <si>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</si>
  <si>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</si>
  <si>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</si>
  <si>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</si>
  <si>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</si>
  <si>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</si>
  <si>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Электронные средства обучения (СD, DVD, видеофильмы, интерактивные плакаты)</t>
  </si>
  <si>
    <t>2.22.60.</t>
  </si>
  <si>
    <t>2.22.61.</t>
  </si>
  <si>
    <t xml:space="preserve">Комплект демонстрационных учебных таблиц по курсу ОБЖ </t>
  </si>
  <si>
    <t>Подраздел 23. Профильные классы</t>
  </si>
  <si>
    <r>
      <t xml:space="preserve">Демонстрационные  учебные таблицы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</si>
  <si>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ПРАЙС-ЛИСТ</t>
  </si>
  <si>
    <t>НА УЧЕБНОЕ ОБОРУДОВАНИЕ</t>
  </si>
  <si>
    <t>ДЛЯ ОСНАЩЕНИЯ ШКОЛ-НОВОСТРОЕК</t>
  </si>
  <si>
    <t>Раздел 1. Комплекс оснащения общешкольных помещений</t>
  </si>
  <si>
    <t>не оснащаем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</si>
  <si>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</si>
  <si>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</si>
  <si>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Подраздел 3.  Кабинет проектно-исследовательской деятельности в начальной школе (на базе компьютерного класса)</t>
  </si>
  <si>
    <t>Подраздел 4. Кабинет учителя- логопеда</t>
  </si>
  <si>
    <t>Подраздел 5. Активная рекреация для начальной школы</t>
  </si>
  <si>
    <t>Подраздел 6. Игровая в начальной школе</t>
  </si>
  <si>
    <t>Подраздел 9. Мобильный лингафонный класс</t>
  </si>
  <si>
    <t xml:space="preserve">Подраздел 12. Кабинет изобразительного искусства </t>
  </si>
  <si>
    <t>Подраздел 19. Кабинет информатики</t>
  </si>
  <si>
    <t>Подраздел 20. Мобильный компьютерный класс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</si>
  <si>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</si>
  <si>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</si>
  <si>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Стоимость одного кабинета, руб.</t>
  </si>
  <si>
    <t>Наименование раздела/подраздела.
Ссылка на спецификацию кабинета</t>
  </si>
  <si>
    <t>Электроплитка 1000 Вт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</si>
</sst>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0\ _₽"/>
    <numFmt numFmtId="166" formatCode="_(* #,##0.00_);_(* \(#,##0.00\);_(* \-??_);_(@_)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1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166" fontId="14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0" fontId="7" fillId="0" borderId="1" xfId="0" applyFont="1" applyBorder="1" applyAlignment="1">
      <alignment vertical="top"/>
    </xf>
    <xf numFmtId="164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9" fillId="0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vertical="top"/>
    </xf>
    <xf numFmtId="164" fontId="9" fillId="0" borderId="4" xfId="1" applyNumberFormat="1" applyFont="1" applyFill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10" fillId="2" borderId="5" xfId="1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right" vertical="top"/>
    </xf>
    <xf numFmtId="164" fontId="9" fillId="0" borderId="8" xfId="1" applyNumberFormat="1" applyFont="1" applyFill="1" applyBorder="1" applyAlignment="1">
      <alignment vertical="top"/>
    </xf>
    <xf numFmtId="164" fontId="9" fillId="0" borderId="9" xfId="1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/>
    </xf>
    <xf numFmtId="164" fontId="9" fillId="0" borderId="10" xfId="1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165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horizontal="center" vertical="top"/>
    </xf>
    <xf numFmtId="164" fontId="10" fillId="0" borderId="5" xfId="1" applyNumberFormat="1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7" fillId="0" borderId="5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164" fontId="9" fillId="0" borderId="5" xfId="1" applyNumberFormat="1" applyFont="1" applyFill="1" applyBorder="1" applyAlignment="1">
      <alignment vertical="top"/>
    </xf>
    <xf numFmtId="4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4" fontId="4" fillId="2" borderId="6" xfId="1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164" fontId="4" fillId="0" borderId="6" xfId="1" applyNumberFormat="1" applyFont="1" applyFill="1" applyBorder="1" applyAlignment="1">
      <alignment vertical="top"/>
    </xf>
    <xf numFmtId="0" fontId="0" fillId="0" borderId="5" xfId="0" applyBorder="1"/>
    <xf numFmtId="0" fontId="0" fillId="2" borderId="5" xfId="0" applyFill="1" applyBorder="1"/>
    <xf numFmtId="164" fontId="0" fillId="0" borderId="5" xfId="0" applyNumberForma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5" xfId="0" applyNumberForma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164" fontId="0" fillId="5" borderId="5" xfId="0" applyNumberFormat="1" applyFill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4" fontId="9" fillId="0" borderId="9" xfId="0" applyNumberFormat="1" applyFont="1" applyFill="1" applyBorder="1" applyAlignment="1">
      <alignment horizontal="right" vertical="top"/>
    </xf>
    <xf numFmtId="165" fontId="0" fillId="0" borderId="15" xfId="0" applyNumberFormat="1" applyFont="1" applyBorder="1" applyAlignment="1">
      <alignment vertical="top"/>
    </xf>
    <xf numFmtId="164" fontId="10" fillId="2" borderId="2" xfId="1" applyNumberFormat="1" applyFont="1" applyFill="1" applyBorder="1" applyAlignment="1">
      <alignment vertical="top"/>
    </xf>
    <xf numFmtId="164" fontId="9" fillId="0" borderId="16" xfId="1" applyNumberFormat="1" applyFont="1" applyFill="1" applyBorder="1" applyAlignment="1">
      <alignment vertical="top"/>
    </xf>
    <xf numFmtId="164" fontId="9" fillId="0" borderId="17" xfId="1" applyNumberFormat="1" applyFon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/>
    </xf>
    <xf numFmtId="4" fontId="0" fillId="0" borderId="18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8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4" fontId="9" fillId="0" borderId="19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horizontal="right" vertical="top"/>
    </xf>
    <xf numFmtId="164" fontId="9" fillId="0" borderId="20" xfId="1" applyNumberFormat="1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164" fontId="9" fillId="4" borderId="20" xfId="1" applyNumberFormat="1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6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6" borderId="20" xfId="0" applyFont="1" applyFill="1" applyBorder="1" applyAlignment="1">
      <alignment horizontal="left" vertical="center" indent="3"/>
    </xf>
    <xf numFmtId="0" fontId="17" fillId="6" borderId="20" xfId="0" applyFont="1" applyFill="1" applyBorder="1" applyAlignment="1">
      <alignment horizontal="left" vertical="center" wrapText="1" indent="3"/>
    </xf>
    <xf numFmtId="0" fontId="16" fillId="6" borderId="20" xfId="0" applyFont="1" applyFill="1" applyBorder="1" applyAlignment="1">
      <alignment vertical="center" wrapText="1"/>
    </xf>
    <xf numFmtId="0" fontId="18" fillId="6" borderId="20" xfId="9" applyFill="1" applyBorder="1" applyAlignment="1">
      <alignment horizontal="left" vertical="center" indent="3"/>
    </xf>
    <xf numFmtId="4" fontId="17" fillId="0" borderId="20" xfId="0" applyNumberFormat="1" applyFont="1" applyBorder="1" applyAlignment="1">
      <alignment horizontal="right" vertical="center" indent="4"/>
    </xf>
  </cellXfs>
  <cellStyles count="10">
    <cellStyle name="Excel Built-in Normal" xfId="3"/>
    <cellStyle name="Гиперссылка" xfId="9" builtinId="8"/>
    <cellStyle name="Обычный" xfId="0" builtinId="0"/>
    <cellStyle name="Обычный 2" xfId="4"/>
    <cellStyle name="Обычный 2 2" xfId="6"/>
    <cellStyle name="Обычный 4" xfId="7"/>
    <cellStyle name="Обычный 4 3" xfId="5"/>
    <cellStyle name="Обычный 5" xfId="2"/>
    <cellStyle name="Обычный_Химия_L-микро2004" xfId="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2</xdr:col>
      <xdr:colOff>1323975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14300" y="161925"/>
          <a:ext cx="5705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</a:t>
          </a:r>
          <a:r>
            <a:rPr lang="en-US" sz="1100" b="1" baseline="0">
              <a:solidFill>
                <a:srgbClr val="C00000"/>
              </a:solidFill>
            </a:rPr>
            <a:t> </a:t>
          </a:r>
          <a:r>
            <a:rPr lang="ru-RU" sz="1100" b="1" baseline="0">
              <a:solidFill>
                <a:srgbClr val="C00000"/>
              </a:solidFill>
            </a:rPr>
            <a:t>от 30.03.2016 г.</a:t>
          </a:r>
        </a:p>
        <a:p>
          <a:endParaRPr lang="ru-RU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933450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38100" y="3810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Химии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923925</xdr:colOff>
      <xdr:row>9</xdr:row>
      <xdr:rowOff>161925</xdr:rowOff>
    </xdr:to>
    <xdr:sp macro="" textlink="">
      <xdr:nvSpPr>
        <xdr:cNvPr id="2" name="TextBox 1"/>
        <xdr:cNvSpPr txBox="1"/>
      </xdr:nvSpPr>
      <xdr:spPr>
        <a:xfrm>
          <a:off x="28575" y="28575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Биологии и экологии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19050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Естествознания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Математики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Технологии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820311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ОБЖ и НВП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923925</xdr:colOff>
      <xdr:row>9</xdr:row>
      <xdr:rowOff>180975</xdr:rowOff>
    </xdr:to>
    <xdr:sp macro="" textlink="">
      <xdr:nvSpPr>
        <xdr:cNvPr id="3" name="TextBox 2"/>
        <xdr:cNvSpPr txBox="1"/>
      </xdr:nvSpPr>
      <xdr:spPr>
        <a:xfrm>
          <a:off x="38100" y="28575"/>
          <a:ext cx="54102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Начальной школы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0" y="38100"/>
          <a:ext cx="5476874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Русского языка и литературы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Иностранного языка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333374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38100" y="28575"/>
          <a:ext cx="4819649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Истории и обществознания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1161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3020586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Географии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114300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Изобразительного искусства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829836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38100" y="38100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Музыки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57149" y="5715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Физики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C38"/>
  <sheetViews>
    <sheetView workbookViewId="0">
      <selection activeCell="E4" sqref="E4"/>
    </sheetView>
  </sheetViews>
  <sheetFormatPr defaultRowHeight="15"/>
  <cols>
    <col min="1" max="1" width="3.28515625" customWidth="1"/>
    <col min="2" max="2" width="72.140625" customWidth="1"/>
    <col min="3" max="3" width="20.28515625" customWidth="1"/>
  </cols>
  <sheetData>
    <row r="7" spans="2:3">
      <c r="B7" s="164" t="s">
        <v>1863</v>
      </c>
    </row>
    <row r="8" spans="2:3">
      <c r="B8" s="164" t="s">
        <v>1864</v>
      </c>
    </row>
    <row r="9" spans="2:3">
      <c r="B9" s="164" t="s">
        <v>1865</v>
      </c>
    </row>
    <row r="11" spans="2:3" ht="28.5">
      <c r="B11" s="165" t="s">
        <v>1881</v>
      </c>
      <c r="C11" s="165" t="s">
        <v>1880</v>
      </c>
    </row>
    <row r="12" spans="2:3">
      <c r="B12" s="166" t="s">
        <v>1866</v>
      </c>
      <c r="C12" s="167" t="s">
        <v>1867</v>
      </c>
    </row>
    <row r="13" spans="2:3">
      <c r="B13" s="166" t="s">
        <v>1868</v>
      </c>
      <c r="C13" s="168"/>
    </row>
    <row r="14" spans="2:3">
      <c r="B14" s="172" t="s">
        <v>180</v>
      </c>
      <c r="C14" s="173">
        <f>'2.1. Нач шк'!E140</f>
        <v>1767860</v>
      </c>
    </row>
    <row r="15" spans="2:3">
      <c r="B15" s="170" t="s">
        <v>1869</v>
      </c>
      <c r="C15" s="167" t="s">
        <v>1867</v>
      </c>
    </row>
    <row r="16" spans="2:3" ht="30">
      <c r="B16" s="170" t="s">
        <v>1870</v>
      </c>
      <c r="C16" s="167" t="s">
        <v>1867</v>
      </c>
    </row>
    <row r="17" spans="2:3">
      <c r="B17" s="169" t="s">
        <v>1871</v>
      </c>
      <c r="C17" s="167" t="s">
        <v>1867</v>
      </c>
    </row>
    <row r="18" spans="2:3">
      <c r="B18" s="169" t="s">
        <v>1872</v>
      </c>
      <c r="C18" s="167" t="s">
        <v>1867</v>
      </c>
    </row>
    <row r="19" spans="2:3">
      <c r="B19" s="169" t="s">
        <v>1873</v>
      </c>
      <c r="C19" s="167" t="s">
        <v>1867</v>
      </c>
    </row>
    <row r="20" spans="2:3">
      <c r="B20" s="172" t="s">
        <v>198</v>
      </c>
      <c r="C20" s="173">
        <f>'2.7. Русяз и лит'!E45</f>
        <v>783405</v>
      </c>
    </row>
    <row r="21" spans="2:3">
      <c r="B21" s="172" t="s">
        <v>245</v>
      </c>
      <c r="C21" s="173">
        <f>'2.8. Иняз'!E41</f>
        <v>646290</v>
      </c>
    </row>
    <row r="22" spans="2:3">
      <c r="B22" s="169" t="s">
        <v>1874</v>
      </c>
      <c r="C22" s="167" t="s">
        <v>1867</v>
      </c>
    </row>
    <row r="23" spans="2:3">
      <c r="B23" s="172" t="s">
        <v>279</v>
      </c>
      <c r="C23" s="173">
        <f>'2.10. Ист'!E46</f>
        <v>756070</v>
      </c>
    </row>
    <row r="24" spans="2:3">
      <c r="B24" s="172" t="s">
        <v>394</v>
      </c>
      <c r="C24" s="173">
        <f>'2.11. Геогр'!E66</f>
        <v>1153001</v>
      </c>
    </row>
    <row r="25" spans="2:3">
      <c r="B25" s="172" t="s">
        <v>1875</v>
      </c>
      <c r="C25" s="173">
        <f>'2.12. ИЗО'!E54</f>
        <v>1699775</v>
      </c>
    </row>
    <row r="26" spans="2:3">
      <c r="B26" s="172" t="s">
        <v>452</v>
      </c>
      <c r="C26" s="173">
        <f>'2.13. Музыка'!E60</f>
        <v>1042020</v>
      </c>
    </row>
    <row r="27" spans="2:3">
      <c r="B27" s="172" t="s">
        <v>518</v>
      </c>
      <c r="C27" s="173">
        <f>'2.14. Физика'!E143</f>
        <v>3116824</v>
      </c>
    </row>
    <row r="28" spans="2:3">
      <c r="B28" s="172" t="s">
        <v>742</v>
      </c>
      <c r="C28" s="173">
        <f>'2.15. Химия'!E184</f>
        <v>2971179</v>
      </c>
    </row>
    <row r="29" spans="2:3">
      <c r="B29" s="172" t="s">
        <v>1029</v>
      </c>
      <c r="C29" s="173">
        <f>'2.16. Био и экол'!E94</f>
        <v>3119508</v>
      </c>
    </row>
    <row r="30" spans="2:3">
      <c r="B30" s="172" t="s">
        <v>1143</v>
      </c>
      <c r="C30" s="173">
        <f>'2.17. Естеств'!E80</f>
        <v>1639032</v>
      </c>
    </row>
    <row r="31" spans="2:3">
      <c r="B31" s="172" t="s">
        <v>1248</v>
      </c>
      <c r="C31" s="173">
        <f>'2.18. Матем'!E58</f>
        <v>951021</v>
      </c>
    </row>
    <row r="32" spans="2:3">
      <c r="B32" s="169" t="s">
        <v>1876</v>
      </c>
      <c r="C32" s="167" t="s">
        <v>1867</v>
      </c>
    </row>
    <row r="33" spans="2:3">
      <c r="B33" s="169" t="s">
        <v>1877</v>
      </c>
      <c r="C33" s="167" t="s">
        <v>1867</v>
      </c>
    </row>
    <row r="34" spans="2:3">
      <c r="B34" s="172" t="s">
        <v>1302</v>
      </c>
      <c r="C34" s="173">
        <f>'2.21. Технол'!E321</f>
        <v>4471244</v>
      </c>
    </row>
    <row r="35" spans="2:3">
      <c r="B35" s="172" t="s">
        <v>1760</v>
      </c>
      <c r="C35" s="173">
        <f>'2.22. ОБЖ'!E81</f>
        <v>1314067</v>
      </c>
    </row>
    <row r="36" spans="2:3">
      <c r="B36" s="169" t="s">
        <v>1861</v>
      </c>
      <c r="C36" s="167" t="s">
        <v>1867</v>
      </c>
    </row>
    <row r="37" spans="2:3" ht="28.5">
      <c r="B37" s="171" t="s">
        <v>1878</v>
      </c>
      <c r="C37" s="167" t="s">
        <v>1867</v>
      </c>
    </row>
    <row r="38" spans="2:3" ht="28.5">
      <c r="B38" s="171" t="s">
        <v>1879</v>
      </c>
      <c r="C38" s="167" t="s">
        <v>1867</v>
      </c>
    </row>
  </sheetData>
  <hyperlinks>
    <hyperlink ref="B14" location="'2.1. Нач шк'!R1C1" display="Подраздел 1. Кабинет начальной школы"/>
    <hyperlink ref="B20" location="'2.7. Русяз и лит'!R1C1" display="Подраздел 7. Кабинет русского языка и литературы"/>
    <hyperlink ref="B21" location="'2.8. Иняз'!R1C1" display="Подраздел 8. Кабинет иностранного языка"/>
    <hyperlink ref="B23" location="'2.10. Ист'!R1C1" display="Подраздел 10. Кабинет истории и обществознания"/>
    <hyperlink ref="B24" location="'2.11. Геогр'!R1C1" display="Подраздел 11. Кабинет географии "/>
    <hyperlink ref="B25" location="'2.12. ИЗО'!R1C1" display="Подраздел 12. Кабинет изобразительного искусства "/>
    <hyperlink ref="B26" location="'2.13. Музыка'!R1C1" display="Подраздел 13. Кабинет музыки"/>
    <hyperlink ref="B27" location="'2.14. Физика'!R1C1" display="Подраздел 14. Кабинет физики"/>
    <hyperlink ref="B28" location="'2.15. Химия'!R1C1" display="Подраздел 15. Кабинет химии "/>
    <hyperlink ref="B29" location="'2.16. Био и экол'!R1C1" display="Подраздел 16. Кабинет биологии и экологии"/>
    <hyperlink ref="B30" location="'2.17. Естеств'!R1C1" display="Подраздел 17. Кабинет естествознания"/>
    <hyperlink ref="B31" location="'2.18. Матем'!R1C1" display="Подраздел 18. Кабинет математики"/>
    <hyperlink ref="B34" location="'2.21. Технол'!R1C1" display="Подраздел 21. Кабинет технологии"/>
    <hyperlink ref="B35" location="'2.22. ОБЖ'!R1C1" display="Подраздел 22. Кабинет ОБЖ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1:E184"/>
  <sheetViews>
    <sheetView topLeftCell="A142" workbookViewId="0">
      <selection activeCell="D158" sqref="D158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742</v>
      </c>
      <c r="B11" s="75"/>
      <c r="C11" s="87"/>
      <c r="D11" s="88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93" t="s">
        <v>743</v>
      </c>
      <c r="B13" s="94"/>
      <c r="C13" s="95"/>
      <c r="D13" s="65"/>
      <c r="E13" s="65"/>
    </row>
    <row r="14" spans="1:5">
      <c r="A14" s="89" t="s">
        <v>744</v>
      </c>
      <c r="B14" s="75" t="s">
        <v>202</v>
      </c>
      <c r="C14" s="142">
        <v>1</v>
      </c>
      <c r="D14" s="151">
        <v>4100</v>
      </c>
      <c r="E14" s="151">
        <f>D14*C14</f>
        <v>4100</v>
      </c>
    </row>
    <row r="15" spans="1:5" ht="30">
      <c r="A15" s="89" t="s">
        <v>745</v>
      </c>
      <c r="B15" s="75" t="s">
        <v>746</v>
      </c>
      <c r="C15" s="142">
        <v>1</v>
      </c>
      <c r="D15" s="151">
        <v>16900</v>
      </c>
      <c r="E15" s="151">
        <f t="shared" ref="E15:E36" si="0">D15*C15</f>
        <v>16900</v>
      </c>
    </row>
    <row r="16" spans="1:5" ht="30">
      <c r="A16" s="89" t="s">
        <v>747</v>
      </c>
      <c r="B16" s="75" t="s">
        <v>748</v>
      </c>
      <c r="C16" s="89"/>
      <c r="D16" s="89"/>
      <c r="E16" s="151"/>
    </row>
    <row r="17" spans="1:5">
      <c r="A17" s="89" t="s">
        <v>749</v>
      </c>
      <c r="B17" s="75" t="s">
        <v>3</v>
      </c>
      <c r="C17" s="142">
        <v>1</v>
      </c>
      <c r="D17" s="151">
        <v>6000</v>
      </c>
      <c r="E17" s="151">
        <f t="shared" si="0"/>
        <v>6000</v>
      </c>
    </row>
    <row r="18" spans="1:5">
      <c r="A18" s="89" t="s">
        <v>750</v>
      </c>
      <c r="B18" s="75" t="s">
        <v>4</v>
      </c>
      <c r="C18" s="142">
        <v>1</v>
      </c>
      <c r="D18" s="151">
        <v>4000</v>
      </c>
      <c r="E18" s="151">
        <f t="shared" si="0"/>
        <v>4000</v>
      </c>
    </row>
    <row r="19" spans="1:5">
      <c r="A19" s="89" t="s">
        <v>751</v>
      </c>
      <c r="B19" s="75" t="s">
        <v>5</v>
      </c>
      <c r="C19" s="142">
        <v>1</v>
      </c>
      <c r="D19" s="151">
        <v>3500</v>
      </c>
      <c r="E19" s="151">
        <f t="shared" si="0"/>
        <v>3500</v>
      </c>
    </row>
    <row r="20" spans="1:5" ht="30">
      <c r="A20" s="89" t="s">
        <v>752</v>
      </c>
      <c r="B20" s="75" t="s">
        <v>528</v>
      </c>
      <c r="C20" s="142">
        <v>15</v>
      </c>
      <c r="D20" s="151">
        <v>3390</v>
      </c>
      <c r="E20" s="151">
        <f t="shared" si="0"/>
        <v>50850</v>
      </c>
    </row>
    <row r="21" spans="1:5" ht="30">
      <c r="A21" s="89" t="s">
        <v>753</v>
      </c>
      <c r="B21" s="75" t="s">
        <v>209</v>
      </c>
      <c r="C21" s="142">
        <v>30</v>
      </c>
      <c r="D21" s="151">
        <v>2100</v>
      </c>
      <c r="E21" s="151">
        <f t="shared" si="0"/>
        <v>63000</v>
      </c>
    </row>
    <row r="22" spans="1:5" ht="45">
      <c r="A22" s="89" t="s">
        <v>754</v>
      </c>
      <c r="B22" s="75" t="s">
        <v>9</v>
      </c>
      <c r="C22" s="142">
        <v>1</v>
      </c>
      <c r="D22" s="151">
        <v>18400</v>
      </c>
      <c r="E22" s="151">
        <f t="shared" si="0"/>
        <v>18400</v>
      </c>
    </row>
    <row r="23" spans="1:5" ht="30">
      <c r="A23" s="89" t="s">
        <v>755</v>
      </c>
      <c r="B23" s="75" t="s">
        <v>8</v>
      </c>
      <c r="C23" s="142">
        <v>2</v>
      </c>
      <c r="D23" s="151">
        <v>8900</v>
      </c>
      <c r="E23" s="151">
        <f t="shared" si="0"/>
        <v>17800</v>
      </c>
    </row>
    <row r="24" spans="1:5" ht="30">
      <c r="A24" s="89" t="s">
        <v>756</v>
      </c>
      <c r="B24" s="75" t="s">
        <v>214</v>
      </c>
      <c r="C24" s="142">
        <v>1</v>
      </c>
      <c r="D24" s="151">
        <v>17500</v>
      </c>
      <c r="E24" s="151">
        <f t="shared" si="0"/>
        <v>17500</v>
      </c>
    </row>
    <row r="25" spans="1:5">
      <c r="A25" s="89" t="s">
        <v>757</v>
      </c>
      <c r="B25" s="75" t="s">
        <v>216</v>
      </c>
      <c r="C25" s="89"/>
      <c r="D25" s="89"/>
      <c r="E25" s="151"/>
    </row>
    <row r="26" spans="1:5" ht="30">
      <c r="A26" s="89" t="s">
        <v>758</v>
      </c>
      <c r="B26" s="75" t="s">
        <v>11</v>
      </c>
      <c r="C26" s="142">
        <v>1</v>
      </c>
      <c r="D26" s="151">
        <v>17000</v>
      </c>
      <c r="E26" s="151">
        <f t="shared" si="0"/>
        <v>17000</v>
      </c>
    </row>
    <row r="27" spans="1:5">
      <c r="A27" s="89" t="s">
        <v>759</v>
      </c>
      <c r="B27" s="75" t="s">
        <v>536</v>
      </c>
      <c r="C27" s="152">
        <v>1</v>
      </c>
      <c r="D27" s="151">
        <v>810</v>
      </c>
      <c r="E27" s="151">
        <f t="shared" si="0"/>
        <v>810</v>
      </c>
    </row>
    <row r="28" spans="1:5">
      <c r="A28" s="65" t="s">
        <v>14</v>
      </c>
      <c r="B28" s="62"/>
      <c r="C28" s="65"/>
      <c r="D28" s="65"/>
      <c r="E28" s="65"/>
    </row>
    <row r="29" spans="1:5" ht="30">
      <c r="A29" s="89" t="s">
        <v>760</v>
      </c>
      <c r="B29" s="75" t="s">
        <v>15</v>
      </c>
      <c r="C29" s="142">
        <v>1</v>
      </c>
      <c r="D29" s="151">
        <v>245000</v>
      </c>
      <c r="E29" s="151">
        <f t="shared" si="0"/>
        <v>245000</v>
      </c>
    </row>
    <row r="30" spans="1:5">
      <c r="A30" s="89" t="s">
        <v>761</v>
      </c>
      <c r="B30" s="75" t="s">
        <v>16</v>
      </c>
      <c r="C30" s="142">
        <v>1</v>
      </c>
      <c r="D30" s="151">
        <v>69900</v>
      </c>
      <c r="E30" s="151">
        <f t="shared" si="0"/>
        <v>69900</v>
      </c>
    </row>
    <row r="31" spans="1:5">
      <c r="A31" s="89" t="s">
        <v>762</v>
      </c>
      <c r="B31" s="75" t="s">
        <v>17</v>
      </c>
      <c r="C31" s="142"/>
      <c r="D31" s="142"/>
      <c r="E31" s="151"/>
    </row>
    <row r="32" spans="1:5">
      <c r="A32" s="89" t="s">
        <v>763</v>
      </c>
      <c r="B32" s="75" t="s">
        <v>18</v>
      </c>
      <c r="C32" s="153">
        <v>1</v>
      </c>
      <c r="D32" s="154">
        <v>19500</v>
      </c>
      <c r="E32" s="151">
        <f t="shared" si="0"/>
        <v>19500</v>
      </c>
    </row>
    <row r="33" spans="1:5">
      <c r="A33" s="89" t="s">
        <v>764</v>
      </c>
      <c r="B33" s="75" t="s">
        <v>19</v>
      </c>
      <c r="C33" s="155">
        <v>1</v>
      </c>
      <c r="D33" s="154">
        <v>28000</v>
      </c>
      <c r="E33" s="151">
        <f t="shared" si="0"/>
        <v>28000</v>
      </c>
    </row>
    <row r="34" spans="1:5" ht="30">
      <c r="A34" s="89" t="s">
        <v>765</v>
      </c>
      <c r="B34" s="75" t="s">
        <v>20</v>
      </c>
      <c r="C34" s="155"/>
      <c r="D34" s="155"/>
      <c r="E34" s="151"/>
    </row>
    <row r="35" spans="1:5">
      <c r="A35" s="89" t="s">
        <v>766</v>
      </c>
      <c r="B35" s="75" t="s">
        <v>21</v>
      </c>
      <c r="C35" s="155">
        <v>1</v>
      </c>
      <c r="D35" s="154">
        <v>810</v>
      </c>
      <c r="E35" s="151">
        <f t="shared" si="0"/>
        <v>810</v>
      </c>
    </row>
    <row r="36" spans="1:5" ht="30">
      <c r="A36" s="89" t="s">
        <v>767</v>
      </c>
      <c r="B36" s="75" t="s">
        <v>373</v>
      </c>
      <c r="C36" s="155">
        <v>1</v>
      </c>
      <c r="D36" s="154">
        <v>7000</v>
      </c>
      <c r="E36" s="151">
        <f t="shared" si="0"/>
        <v>7000</v>
      </c>
    </row>
    <row r="37" spans="1:5">
      <c r="A37" s="65" t="s">
        <v>768</v>
      </c>
      <c r="B37" s="62"/>
      <c r="C37" s="65"/>
      <c r="D37" s="65"/>
      <c r="E37" s="65"/>
    </row>
    <row r="38" spans="1:5">
      <c r="A38" s="65" t="s">
        <v>769</v>
      </c>
      <c r="B38" s="62"/>
      <c r="C38" s="65"/>
      <c r="D38" s="65"/>
      <c r="E38" s="65"/>
    </row>
    <row r="39" spans="1:5" ht="30">
      <c r="A39" s="89" t="s">
        <v>770</v>
      </c>
      <c r="B39" s="75" t="s">
        <v>746</v>
      </c>
      <c r="C39" s="155">
        <v>1</v>
      </c>
      <c r="D39" s="156">
        <v>16900</v>
      </c>
      <c r="E39" s="151">
        <f t="shared" ref="E39:E50" si="1">D39*C39</f>
        <v>16900</v>
      </c>
    </row>
    <row r="40" spans="1:5" ht="30">
      <c r="A40" s="89" t="s">
        <v>771</v>
      </c>
      <c r="B40" s="75" t="s">
        <v>748</v>
      </c>
      <c r="C40" s="155"/>
      <c r="D40" s="155"/>
      <c r="E40" s="151"/>
    </row>
    <row r="41" spans="1:5">
      <c r="A41" s="89" t="s">
        <v>772</v>
      </c>
      <c r="B41" s="75" t="s">
        <v>726</v>
      </c>
      <c r="C41" s="155">
        <v>1</v>
      </c>
      <c r="D41" s="156">
        <v>6000</v>
      </c>
      <c r="E41" s="151">
        <f t="shared" si="1"/>
        <v>6000</v>
      </c>
    </row>
    <row r="42" spans="1:5">
      <c r="A42" s="89" t="s">
        <v>773</v>
      </c>
      <c r="B42" s="75" t="s">
        <v>774</v>
      </c>
      <c r="C42" s="155">
        <v>1</v>
      </c>
      <c r="D42" s="156">
        <v>4000</v>
      </c>
      <c r="E42" s="151">
        <f t="shared" si="1"/>
        <v>4000</v>
      </c>
    </row>
    <row r="43" spans="1:5">
      <c r="A43" s="89" t="s">
        <v>775</v>
      </c>
      <c r="B43" s="75" t="s">
        <v>776</v>
      </c>
      <c r="C43" s="155">
        <v>1</v>
      </c>
      <c r="D43" s="156">
        <v>3500</v>
      </c>
      <c r="E43" s="151">
        <f t="shared" si="1"/>
        <v>3500</v>
      </c>
    </row>
    <row r="44" spans="1:5" ht="45">
      <c r="A44" s="89" t="s">
        <v>777</v>
      </c>
      <c r="B44" s="75" t="s">
        <v>778</v>
      </c>
      <c r="C44" s="155">
        <v>2</v>
      </c>
      <c r="D44" s="156">
        <v>87000</v>
      </c>
      <c r="E44" s="151">
        <f t="shared" si="1"/>
        <v>174000</v>
      </c>
    </row>
    <row r="45" spans="1:5" ht="30">
      <c r="A45" s="89" t="s">
        <v>779</v>
      </c>
      <c r="B45" s="75" t="s">
        <v>780</v>
      </c>
      <c r="C45" s="155">
        <v>30</v>
      </c>
      <c r="D45" s="156">
        <v>2100</v>
      </c>
      <c r="E45" s="151">
        <f t="shared" si="1"/>
        <v>63000</v>
      </c>
    </row>
    <row r="46" spans="1:5">
      <c r="A46" s="89" t="s">
        <v>781</v>
      </c>
      <c r="B46" s="75" t="s">
        <v>782</v>
      </c>
      <c r="C46" s="89"/>
      <c r="D46" s="89"/>
      <c r="E46" s="151"/>
    </row>
    <row r="47" spans="1:5" ht="45">
      <c r="A47" s="89" t="s">
        <v>783</v>
      </c>
      <c r="B47" s="75" t="s">
        <v>9</v>
      </c>
      <c r="C47" s="155">
        <v>1</v>
      </c>
      <c r="D47" s="156">
        <v>18400</v>
      </c>
      <c r="E47" s="151">
        <f t="shared" si="1"/>
        <v>18400</v>
      </c>
    </row>
    <row r="48" spans="1:5" ht="30">
      <c r="A48" s="89" t="s">
        <v>784</v>
      </c>
      <c r="B48" s="75" t="s">
        <v>8</v>
      </c>
      <c r="C48" s="155">
        <v>2</v>
      </c>
      <c r="D48" s="156">
        <v>8900</v>
      </c>
      <c r="E48" s="151">
        <f t="shared" si="1"/>
        <v>17800</v>
      </c>
    </row>
    <row r="49" spans="1:5">
      <c r="A49" s="89" t="s">
        <v>785</v>
      </c>
      <c r="B49" s="96" t="s">
        <v>786</v>
      </c>
      <c r="C49" s="155">
        <v>1</v>
      </c>
      <c r="D49" s="157">
        <v>5300</v>
      </c>
      <c r="E49" s="151">
        <f t="shared" si="1"/>
        <v>5300</v>
      </c>
    </row>
    <row r="50" spans="1:5">
      <c r="A50" s="89" t="s">
        <v>787</v>
      </c>
      <c r="B50" s="59" t="s">
        <v>536</v>
      </c>
      <c r="C50" s="155">
        <v>1</v>
      </c>
      <c r="D50" s="158">
        <v>810</v>
      </c>
      <c r="E50" s="151">
        <f t="shared" si="1"/>
        <v>810</v>
      </c>
    </row>
    <row r="51" spans="1:5">
      <c r="A51" s="65" t="s">
        <v>788</v>
      </c>
      <c r="B51" s="62"/>
      <c r="C51" s="65"/>
      <c r="D51" s="65"/>
      <c r="E51" s="65"/>
    </row>
    <row r="52" spans="1:5" ht="30">
      <c r="A52" s="89" t="s">
        <v>789</v>
      </c>
      <c r="B52" s="59" t="s">
        <v>790</v>
      </c>
      <c r="C52" s="155">
        <v>1</v>
      </c>
      <c r="D52" s="159">
        <v>28400</v>
      </c>
      <c r="E52" s="151">
        <f t="shared" ref="E52:E72" si="2">D52*C52</f>
        <v>28400</v>
      </c>
    </row>
    <row r="53" spans="1:5">
      <c r="A53" s="89" t="s">
        <v>791</v>
      </c>
      <c r="B53" s="59" t="s">
        <v>583</v>
      </c>
      <c r="C53" s="155">
        <v>1</v>
      </c>
      <c r="D53" s="159">
        <v>2410</v>
      </c>
      <c r="E53" s="151">
        <f t="shared" si="2"/>
        <v>2410</v>
      </c>
    </row>
    <row r="54" spans="1:5">
      <c r="A54" s="89" t="s">
        <v>792</v>
      </c>
      <c r="B54" s="59" t="s">
        <v>793</v>
      </c>
      <c r="C54" s="155">
        <v>1</v>
      </c>
      <c r="D54" s="159">
        <v>2900</v>
      </c>
      <c r="E54" s="151">
        <f t="shared" si="2"/>
        <v>2900</v>
      </c>
    </row>
    <row r="55" spans="1:5" ht="30">
      <c r="A55" s="89" t="s">
        <v>794</v>
      </c>
      <c r="B55" s="59" t="s">
        <v>795</v>
      </c>
      <c r="C55" s="155">
        <v>1</v>
      </c>
      <c r="D55" s="159">
        <v>4100</v>
      </c>
      <c r="E55" s="151">
        <f t="shared" si="2"/>
        <v>4100</v>
      </c>
    </row>
    <row r="56" spans="1:5" ht="30">
      <c r="A56" s="89" t="s">
        <v>796</v>
      </c>
      <c r="B56" s="59" t="s">
        <v>797</v>
      </c>
      <c r="C56" s="155">
        <v>1</v>
      </c>
      <c r="D56" s="159">
        <v>2800</v>
      </c>
      <c r="E56" s="151">
        <f t="shared" si="2"/>
        <v>2800</v>
      </c>
    </row>
    <row r="57" spans="1:5">
      <c r="A57" s="89" t="s">
        <v>798</v>
      </c>
      <c r="B57" s="59" t="s">
        <v>799</v>
      </c>
      <c r="C57" s="155">
        <v>1</v>
      </c>
      <c r="D57" s="159">
        <v>2840</v>
      </c>
      <c r="E57" s="151">
        <f t="shared" si="2"/>
        <v>2840</v>
      </c>
    </row>
    <row r="58" spans="1:5">
      <c r="A58" s="89" t="s">
        <v>800</v>
      </c>
      <c r="B58" s="59" t="s">
        <v>801</v>
      </c>
      <c r="C58" s="155">
        <v>1</v>
      </c>
      <c r="D58" s="159">
        <v>480</v>
      </c>
      <c r="E58" s="151">
        <f t="shared" si="2"/>
        <v>480</v>
      </c>
    </row>
    <row r="59" spans="1:5" ht="30">
      <c r="A59" s="89" t="s">
        <v>802</v>
      </c>
      <c r="B59" s="59" t="s">
        <v>803</v>
      </c>
      <c r="C59" s="155">
        <v>1</v>
      </c>
      <c r="D59" s="159">
        <v>14300</v>
      </c>
      <c r="E59" s="151">
        <f t="shared" si="2"/>
        <v>14300</v>
      </c>
    </row>
    <row r="60" spans="1:5">
      <c r="A60" s="89" t="s">
        <v>804</v>
      </c>
      <c r="B60" s="59" t="s">
        <v>805</v>
      </c>
      <c r="C60" s="155">
        <v>1</v>
      </c>
      <c r="D60" s="159">
        <v>399</v>
      </c>
      <c r="E60" s="151">
        <f t="shared" si="2"/>
        <v>399</v>
      </c>
    </row>
    <row r="61" spans="1:5" ht="60">
      <c r="A61" s="89" t="s">
        <v>806</v>
      </c>
      <c r="B61" s="59" t="s">
        <v>807</v>
      </c>
      <c r="C61" s="155">
        <v>1</v>
      </c>
      <c r="D61" s="159">
        <v>1370</v>
      </c>
      <c r="E61" s="151">
        <f t="shared" si="2"/>
        <v>1370</v>
      </c>
    </row>
    <row r="62" spans="1:5" ht="30">
      <c r="A62" s="89" t="s">
        <v>808</v>
      </c>
      <c r="B62" s="59" t="s">
        <v>809</v>
      </c>
      <c r="C62" s="155">
        <v>1</v>
      </c>
      <c r="D62" s="159">
        <v>640</v>
      </c>
      <c r="E62" s="151">
        <f t="shared" si="2"/>
        <v>640</v>
      </c>
    </row>
    <row r="63" spans="1:5" ht="45">
      <c r="A63" s="89" t="s">
        <v>810</v>
      </c>
      <c r="B63" s="59" t="s">
        <v>811</v>
      </c>
      <c r="C63" s="155">
        <v>1</v>
      </c>
      <c r="D63" s="159">
        <v>1265</v>
      </c>
      <c r="E63" s="151">
        <f t="shared" si="2"/>
        <v>1265</v>
      </c>
    </row>
    <row r="64" spans="1:5" ht="30">
      <c r="A64" s="89" t="s">
        <v>812</v>
      </c>
      <c r="B64" s="59" t="s">
        <v>813</v>
      </c>
      <c r="C64" s="155">
        <v>1</v>
      </c>
      <c r="D64" s="159">
        <v>730</v>
      </c>
      <c r="E64" s="151">
        <f t="shared" si="2"/>
        <v>730</v>
      </c>
    </row>
    <row r="65" spans="1:5" ht="45">
      <c r="A65" s="89" t="s">
        <v>814</v>
      </c>
      <c r="B65" s="59" t="s">
        <v>815</v>
      </c>
      <c r="C65" s="155">
        <v>1</v>
      </c>
      <c r="D65" s="159">
        <v>860</v>
      </c>
      <c r="E65" s="151">
        <f t="shared" si="2"/>
        <v>860</v>
      </c>
    </row>
    <row r="66" spans="1:5" ht="45">
      <c r="A66" s="89" t="s">
        <v>816</v>
      </c>
      <c r="B66" s="59" t="s">
        <v>817</v>
      </c>
      <c r="C66" s="155">
        <v>1</v>
      </c>
      <c r="D66" s="159">
        <v>4620</v>
      </c>
      <c r="E66" s="151">
        <f t="shared" si="2"/>
        <v>4620</v>
      </c>
    </row>
    <row r="67" spans="1:5" ht="30">
      <c r="A67" s="89" t="s">
        <v>818</v>
      </c>
      <c r="B67" s="59" t="s">
        <v>819</v>
      </c>
      <c r="C67" s="155">
        <v>1</v>
      </c>
      <c r="D67" s="159">
        <v>4010</v>
      </c>
      <c r="E67" s="151">
        <f t="shared" si="2"/>
        <v>4010</v>
      </c>
    </row>
    <row r="68" spans="1:5" ht="30">
      <c r="A68" s="89" t="s">
        <v>820</v>
      </c>
      <c r="B68" s="59" t="s">
        <v>821</v>
      </c>
      <c r="C68" s="155">
        <v>1</v>
      </c>
      <c r="D68" s="159">
        <v>1540</v>
      </c>
      <c r="E68" s="151">
        <f t="shared" si="2"/>
        <v>1540</v>
      </c>
    </row>
    <row r="69" spans="1:5" ht="30">
      <c r="A69" s="89" t="s">
        <v>822</v>
      </c>
      <c r="B69" s="59" t="s">
        <v>823</v>
      </c>
      <c r="C69" s="155">
        <v>1</v>
      </c>
      <c r="D69" s="159">
        <v>650</v>
      </c>
      <c r="E69" s="151">
        <f t="shared" si="2"/>
        <v>650</v>
      </c>
    </row>
    <row r="70" spans="1:5">
      <c r="A70" s="89" t="s">
        <v>824</v>
      </c>
      <c r="B70" s="59" t="s">
        <v>825</v>
      </c>
      <c r="C70" s="155">
        <v>1</v>
      </c>
      <c r="D70" s="159">
        <v>2250</v>
      </c>
      <c r="E70" s="151">
        <f t="shared" si="2"/>
        <v>2250</v>
      </c>
    </row>
    <row r="71" spans="1:5" ht="30">
      <c r="A71" s="89" t="s">
        <v>826</v>
      </c>
      <c r="B71" s="75" t="s">
        <v>827</v>
      </c>
      <c r="C71" s="87"/>
      <c r="D71" s="79"/>
      <c r="E71" s="151"/>
    </row>
    <row r="72" spans="1:5">
      <c r="A72" s="89" t="s">
        <v>828</v>
      </c>
      <c r="B72" s="59" t="s">
        <v>367</v>
      </c>
      <c r="C72" s="155">
        <v>1</v>
      </c>
      <c r="D72" s="159">
        <v>2040</v>
      </c>
      <c r="E72" s="151">
        <f t="shared" si="2"/>
        <v>2040</v>
      </c>
    </row>
    <row r="73" spans="1:5">
      <c r="A73" s="65" t="s">
        <v>829</v>
      </c>
      <c r="B73" s="62"/>
      <c r="C73" s="65"/>
      <c r="D73" s="64"/>
      <c r="E73" s="65"/>
    </row>
    <row r="74" spans="1:5" ht="30">
      <c r="A74" s="89" t="s">
        <v>830</v>
      </c>
      <c r="B74" s="59" t="s">
        <v>831</v>
      </c>
      <c r="C74" s="155">
        <v>1</v>
      </c>
      <c r="D74" s="159">
        <v>205265</v>
      </c>
      <c r="E74" s="151">
        <f t="shared" ref="E74:E93" si="3">D74*C74</f>
        <v>205265</v>
      </c>
    </row>
    <row r="75" spans="1:5" ht="30">
      <c r="A75" s="89" t="s">
        <v>832</v>
      </c>
      <c r="B75" s="59" t="s">
        <v>833</v>
      </c>
      <c r="C75" s="155">
        <v>15</v>
      </c>
      <c r="D75" s="159">
        <v>63762</v>
      </c>
      <c r="E75" s="151">
        <f t="shared" si="3"/>
        <v>956430</v>
      </c>
    </row>
    <row r="76" spans="1:5" ht="45">
      <c r="A76" s="89" t="s">
        <v>834</v>
      </c>
      <c r="B76" s="59" t="s">
        <v>835</v>
      </c>
      <c r="C76" s="155">
        <v>1</v>
      </c>
      <c r="D76" s="159">
        <v>80920</v>
      </c>
      <c r="E76" s="151">
        <f t="shared" si="3"/>
        <v>80920</v>
      </c>
    </row>
    <row r="77" spans="1:5" ht="45">
      <c r="A77" s="87" t="s">
        <v>836</v>
      </c>
      <c r="B77" s="75" t="s">
        <v>837</v>
      </c>
      <c r="C77" s="160">
        <v>1</v>
      </c>
      <c r="D77" s="161">
        <v>790</v>
      </c>
      <c r="E77" s="151">
        <f t="shared" si="3"/>
        <v>790</v>
      </c>
    </row>
    <row r="78" spans="1:5">
      <c r="A78" s="89" t="s">
        <v>838</v>
      </c>
      <c r="B78" s="59" t="s">
        <v>839</v>
      </c>
      <c r="C78" s="155">
        <v>1</v>
      </c>
      <c r="D78" s="159">
        <v>14950</v>
      </c>
      <c r="E78" s="151">
        <f t="shared" si="3"/>
        <v>14950</v>
      </c>
    </row>
    <row r="79" spans="1:5">
      <c r="A79" s="89" t="s">
        <v>840</v>
      </c>
      <c r="B79" s="59" t="s">
        <v>1882</v>
      </c>
      <c r="C79" s="155">
        <v>1</v>
      </c>
      <c r="D79" s="159">
        <v>1950</v>
      </c>
      <c r="E79" s="151">
        <f t="shared" si="3"/>
        <v>1950</v>
      </c>
    </row>
    <row r="80" spans="1:5" ht="30">
      <c r="A80" s="89" t="s">
        <v>841</v>
      </c>
      <c r="B80" s="59" t="s">
        <v>842</v>
      </c>
      <c r="C80" s="155">
        <v>1</v>
      </c>
      <c r="D80" s="159">
        <v>3150</v>
      </c>
      <c r="E80" s="151">
        <f t="shared" si="3"/>
        <v>3150</v>
      </c>
    </row>
    <row r="81" spans="1:5">
      <c r="A81" s="89" t="s">
        <v>843</v>
      </c>
      <c r="B81" s="59" t="s">
        <v>844</v>
      </c>
      <c r="C81" s="155">
        <v>15</v>
      </c>
      <c r="D81" s="159">
        <v>1850</v>
      </c>
      <c r="E81" s="151">
        <f t="shared" si="3"/>
        <v>27750</v>
      </c>
    </row>
    <row r="82" spans="1:5">
      <c r="A82" s="89" t="s">
        <v>845</v>
      </c>
      <c r="B82" s="59" t="s">
        <v>846</v>
      </c>
      <c r="C82" s="155">
        <v>15</v>
      </c>
      <c r="D82" s="159">
        <v>420</v>
      </c>
      <c r="E82" s="151">
        <f t="shared" si="3"/>
        <v>6300</v>
      </c>
    </row>
    <row r="83" spans="1:5" ht="30">
      <c r="A83" s="89" t="s">
        <v>847</v>
      </c>
      <c r="B83" s="59" t="s">
        <v>848</v>
      </c>
      <c r="C83" s="155">
        <v>15</v>
      </c>
      <c r="D83" s="159">
        <v>790</v>
      </c>
      <c r="E83" s="151">
        <f t="shared" si="3"/>
        <v>11850</v>
      </c>
    </row>
    <row r="84" spans="1:5">
      <c r="A84" s="89" t="s">
        <v>849</v>
      </c>
      <c r="B84" s="59" t="s">
        <v>850</v>
      </c>
      <c r="C84" s="155">
        <v>15</v>
      </c>
      <c r="D84" s="159">
        <v>280</v>
      </c>
      <c r="E84" s="151">
        <f t="shared" si="3"/>
        <v>4200</v>
      </c>
    </row>
    <row r="85" spans="1:5">
      <c r="A85" s="89" t="s">
        <v>851</v>
      </c>
      <c r="B85" s="59" t="s">
        <v>852</v>
      </c>
      <c r="C85" s="155">
        <v>2</v>
      </c>
      <c r="D85" s="159">
        <v>380</v>
      </c>
      <c r="E85" s="151">
        <f t="shared" si="3"/>
        <v>760</v>
      </c>
    </row>
    <row r="86" spans="1:5">
      <c r="A86" s="89" t="s">
        <v>853</v>
      </c>
      <c r="B86" s="59" t="s">
        <v>854</v>
      </c>
      <c r="C86" s="155">
        <v>1</v>
      </c>
      <c r="D86" s="159">
        <v>4600</v>
      </c>
      <c r="E86" s="151">
        <f t="shared" si="3"/>
        <v>4600</v>
      </c>
    </row>
    <row r="87" spans="1:5" ht="45">
      <c r="A87" s="89" t="s">
        <v>855</v>
      </c>
      <c r="B87" s="75" t="s">
        <v>856</v>
      </c>
      <c r="C87" s="155">
        <v>1</v>
      </c>
      <c r="D87" s="159">
        <v>64200</v>
      </c>
      <c r="E87" s="151">
        <f t="shared" si="3"/>
        <v>64200</v>
      </c>
    </row>
    <row r="88" spans="1:5" ht="45">
      <c r="A88" s="89" t="s">
        <v>857</v>
      </c>
      <c r="B88" s="59" t="s">
        <v>858</v>
      </c>
      <c r="C88" s="155">
        <v>1</v>
      </c>
      <c r="D88" s="159">
        <v>31400</v>
      </c>
      <c r="E88" s="151">
        <f t="shared" si="3"/>
        <v>31400</v>
      </c>
    </row>
    <row r="89" spans="1:5">
      <c r="A89" s="89" t="s">
        <v>859</v>
      </c>
      <c r="B89" s="59" t="s">
        <v>860</v>
      </c>
      <c r="C89" s="155">
        <v>1</v>
      </c>
      <c r="D89" s="159">
        <v>3200</v>
      </c>
      <c r="E89" s="151">
        <f t="shared" si="3"/>
        <v>3200</v>
      </c>
    </row>
    <row r="90" spans="1:5">
      <c r="A90" s="89" t="s">
        <v>861</v>
      </c>
      <c r="B90" s="59" t="s">
        <v>862</v>
      </c>
      <c r="C90" s="155">
        <v>15</v>
      </c>
      <c r="D90" s="159">
        <v>3800</v>
      </c>
      <c r="E90" s="151">
        <f t="shared" si="3"/>
        <v>57000</v>
      </c>
    </row>
    <row r="91" spans="1:5" ht="29.25" customHeight="1">
      <c r="A91" s="89" t="s">
        <v>863</v>
      </c>
      <c r="B91" s="59" t="s">
        <v>864</v>
      </c>
      <c r="C91" s="155">
        <v>15</v>
      </c>
      <c r="D91" s="159">
        <v>1955</v>
      </c>
      <c r="E91" s="151">
        <f t="shared" si="3"/>
        <v>29325</v>
      </c>
    </row>
    <row r="92" spans="1:5" ht="45">
      <c r="A92" s="89" t="s">
        <v>865</v>
      </c>
      <c r="B92" s="59" t="s">
        <v>866</v>
      </c>
      <c r="C92" s="155">
        <v>15</v>
      </c>
      <c r="D92" s="159">
        <v>3200</v>
      </c>
      <c r="E92" s="151">
        <f t="shared" si="3"/>
        <v>48000</v>
      </c>
    </row>
    <row r="93" spans="1:5" ht="30">
      <c r="A93" s="89" t="s">
        <v>867</v>
      </c>
      <c r="B93" s="59" t="s">
        <v>868</v>
      </c>
      <c r="C93" s="155">
        <v>15</v>
      </c>
      <c r="D93" s="159">
        <v>697</v>
      </c>
      <c r="E93" s="151">
        <f t="shared" si="3"/>
        <v>10455</v>
      </c>
    </row>
    <row r="94" spans="1:5">
      <c r="A94" s="65" t="s">
        <v>869</v>
      </c>
      <c r="B94" s="62"/>
      <c r="C94" s="65"/>
      <c r="D94" s="64"/>
      <c r="E94" s="65"/>
    </row>
    <row r="95" spans="1:5">
      <c r="A95" s="89" t="s">
        <v>870</v>
      </c>
      <c r="B95" s="59" t="s">
        <v>871</v>
      </c>
      <c r="C95" s="155">
        <v>1</v>
      </c>
      <c r="D95" s="159">
        <v>4370</v>
      </c>
      <c r="E95" s="151">
        <f t="shared" ref="E95:E139" si="4">D95*C95</f>
        <v>4370</v>
      </c>
    </row>
    <row r="96" spans="1:5" ht="30">
      <c r="A96" s="89" t="s">
        <v>872</v>
      </c>
      <c r="B96" s="59" t="s">
        <v>873</v>
      </c>
      <c r="C96" s="155">
        <v>1</v>
      </c>
      <c r="D96" s="159">
        <v>60</v>
      </c>
      <c r="E96" s="151">
        <f t="shared" si="4"/>
        <v>60</v>
      </c>
    </row>
    <row r="97" spans="1:5">
      <c r="A97" s="89" t="s">
        <v>874</v>
      </c>
      <c r="B97" s="59" t="s">
        <v>875</v>
      </c>
      <c r="C97" s="155">
        <v>1</v>
      </c>
      <c r="D97" s="159">
        <v>30</v>
      </c>
      <c r="E97" s="151">
        <f t="shared" si="4"/>
        <v>30</v>
      </c>
    </row>
    <row r="98" spans="1:5">
      <c r="A98" s="89" t="s">
        <v>876</v>
      </c>
      <c r="B98" s="59" t="s">
        <v>877</v>
      </c>
      <c r="C98" s="155">
        <v>2</v>
      </c>
      <c r="D98" s="162">
        <v>860</v>
      </c>
      <c r="E98" s="151">
        <f t="shared" si="4"/>
        <v>1720</v>
      </c>
    </row>
    <row r="99" spans="1:5">
      <c r="A99" s="89" t="s">
        <v>878</v>
      </c>
      <c r="B99" s="59" t="s">
        <v>879</v>
      </c>
      <c r="C99" s="155">
        <v>2</v>
      </c>
      <c r="D99" s="162">
        <v>320</v>
      </c>
      <c r="E99" s="151">
        <f t="shared" si="4"/>
        <v>640</v>
      </c>
    </row>
    <row r="100" spans="1:5">
      <c r="A100" s="89" t="s">
        <v>880</v>
      </c>
      <c r="B100" s="59" t="s">
        <v>881</v>
      </c>
      <c r="C100" s="155">
        <v>2</v>
      </c>
      <c r="D100" s="162">
        <v>1350</v>
      </c>
      <c r="E100" s="151">
        <f t="shared" si="4"/>
        <v>2700</v>
      </c>
    </row>
    <row r="101" spans="1:5">
      <c r="A101" s="89" t="s">
        <v>882</v>
      </c>
      <c r="B101" s="59" t="s">
        <v>883</v>
      </c>
      <c r="C101" s="155">
        <v>2</v>
      </c>
      <c r="D101" s="162">
        <v>1030</v>
      </c>
      <c r="E101" s="151">
        <f t="shared" si="4"/>
        <v>2060</v>
      </c>
    </row>
    <row r="102" spans="1:5">
      <c r="A102" s="89" t="s">
        <v>884</v>
      </c>
      <c r="B102" s="59" t="s">
        <v>885</v>
      </c>
      <c r="C102" s="155">
        <v>2</v>
      </c>
      <c r="D102" s="162">
        <v>90</v>
      </c>
      <c r="E102" s="151">
        <f t="shared" si="4"/>
        <v>180</v>
      </c>
    </row>
    <row r="103" spans="1:5">
      <c r="A103" s="89" t="s">
        <v>886</v>
      </c>
      <c r="B103" s="59" t="s">
        <v>887</v>
      </c>
      <c r="C103" s="155">
        <v>2</v>
      </c>
      <c r="D103" s="162">
        <v>98</v>
      </c>
      <c r="E103" s="151">
        <f t="shared" si="4"/>
        <v>196</v>
      </c>
    </row>
    <row r="104" spans="1:5">
      <c r="A104" s="89" t="s">
        <v>888</v>
      </c>
      <c r="B104" s="59" t="s">
        <v>889</v>
      </c>
      <c r="C104" s="155">
        <v>2</v>
      </c>
      <c r="D104" s="162">
        <v>185</v>
      </c>
      <c r="E104" s="151">
        <f t="shared" si="4"/>
        <v>370</v>
      </c>
    </row>
    <row r="105" spans="1:5">
      <c r="A105" s="89" t="s">
        <v>890</v>
      </c>
      <c r="B105" s="59" t="s">
        <v>891</v>
      </c>
      <c r="C105" s="155">
        <v>1</v>
      </c>
      <c r="D105" s="162">
        <v>885</v>
      </c>
      <c r="E105" s="151">
        <f t="shared" si="4"/>
        <v>885</v>
      </c>
    </row>
    <row r="106" spans="1:5" ht="30">
      <c r="A106" s="89" t="s">
        <v>892</v>
      </c>
      <c r="B106" s="59" t="s">
        <v>893</v>
      </c>
      <c r="C106" s="155">
        <v>1</v>
      </c>
      <c r="D106" s="159">
        <v>13400</v>
      </c>
      <c r="E106" s="151">
        <f t="shared" si="4"/>
        <v>13400</v>
      </c>
    </row>
    <row r="107" spans="1:5" ht="30">
      <c r="A107" s="89" t="s">
        <v>894</v>
      </c>
      <c r="B107" s="59" t="s">
        <v>895</v>
      </c>
      <c r="C107" s="155">
        <v>1</v>
      </c>
      <c r="D107" s="159">
        <v>520</v>
      </c>
      <c r="E107" s="151">
        <f t="shared" si="4"/>
        <v>520</v>
      </c>
    </row>
    <row r="108" spans="1:5" ht="30">
      <c r="A108" s="89" t="s">
        <v>896</v>
      </c>
      <c r="B108" s="59" t="s">
        <v>897</v>
      </c>
      <c r="C108" s="155">
        <v>1</v>
      </c>
      <c r="D108" s="159">
        <v>1820</v>
      </c>
      <c r="E108" s="151">
        <f t="shared" si="4"/>
        <v>1820</v>
      </c>
    </row>
    <row r="109" spans="1:5">
      <c r="A109" s="89" t="s">
        <v>898</v>
      </c>
      <c r="B109" s="59" t="s">
        <v>899</v>
      </c>
      <c r="C109" s="155">
        <v>1</v>
      </c>
      <c r="D109" s="159">
        <v>385</v>
      </c>
      <c r="E109" s="151">
        <f t="shared" si="4"/>
        <v>385</v>
      </c>
    </row>
    <row r="110" spans="1:5" ht="30">
      <c r="A110" s="89" t="s">
        <v>900</v>
      </c>
      <c r="B110" s="59" t="s">
        <v>901</v>
      </c>
      <c r="C110" s="155">
        <v>1</v>
      </c>
      <c r="D110" s="159">
        <v>560</v>
      </c>
      <c r="E110" s="151">
        <f t="shared" si="4"/>
        <v>560</v>
      </c>
    </row>
    <row r="111" spans="1:5">
      <c r="A111" s="89" t="s">
        <v>902</v>
      </c>
      <c r="B111" s="59" t="s">
        <v>903</v>
      </c>
      <c r="C111" s="155">
        <v>1</v>
      </c>
      <c r="D111" s="159">
        <v>1610</v>
      </c>
      <c r="E111" s="151">
        <f t="shared" si="4"/>
        <v>1610</v>
      </c>
    </row>
    <row r="112" spans="1:5" ht="30">
      <c r="A112" s="89" t="s">
        <v>904</v>
      </c>
      <c r="B112" s="59" t="s">
        <v>905</v>
      </c>
      <c r="C112" s="155">
        <v>1</v>
      </c>
      <c r="D112" s="162">
        <v>825</v>
      </c>
      <c r="E112" s="151">
        <f t="shared" si="4"/>
        <v>825</v>
      </c>
    </row>
    <row r="113" spans="1:5" ht="30">
      <c r="A113" s="89" t="s">
        <v>906</v>
      </c>
      <c r="B113" s="59" t="s">
        <v>907</v>
      </c>
      <c r="C113" s="155">
        <v>1</v>
      </c>
      <c r="D113" s="162">
        <v>970</v>
      </c>
      <c r="E113" s="151">
        <f t="shared" si="4"/>
        <v>970</v>
      </c>
    </row>
    <row r="114" spans="1:5">
      <c r="A114" s="89" t="s">
        <v>908</v>
      </c>
      <c r="B114" s="59" t="s">
        <v>909</v>
      </c>
      <c r="C114" s="155">
        <v>1</v>
      </c>
      <c r="D114" s="159">
        <v>510</v>
      </c>
      <c r="E114" s="151">
        <f t="shared" si="4"/>
        <v>510</v>
      </c>
    </row>
    <row r="115" spans="1:5">
      <c r="A115" s="89" t="s">
        <v>910</v>
      </c>
      <c r="B115" s="59" t="s">
        <v>911</v>
      </c>
      <c r="C115" s="155">
        <v>1</v>
      </c>
      <c r="D115" s="159">
        <v>330</v>
      </c>
      <c r="E115" s="151">
        <f t="shared" si="4"/>
        <v>330</v>
      </c>
    </row>
    <row r="116" spans="1:5">
      <c r="A116" s="89" t="s">
        <v>912</v>
      </c>
      <c r="B116" s="59" t="s">
        <v>913</v>
      </c>
      <c r="C116" s="155">
        <v>1</v>
      </c>
      <c r="D116" s="162">
        <v>300</v>
      </c>
      <c r="E116" s="151">
        <f t="shared" si="4"/>
        <v>300</v>
      </c>
    </row>
    <row r="117" spans="1:5" ht="30">
      <c r="A117" s="89" t="s">
        <v>914</v>
      </c>
      <c r="B117" s="59" t="s">
        <v>915</v>
      </c>
      <c r="C117" s="155">
        <v>1</v>
      </c>
      <c r="D117" s="162">
        <v>1380</v>
      </c>
      <c r="E117" s="151">
        <f t="shared" si="4"/>
        <v>1380</v>
      </c>
    </row>
    <row r="118" spans="1:5" ht="30">
      <c r="A118" s="89" t="s">
        <v>916</v>
      </c>
      <c r="B118" s="59" t="s">
        <v>917</v>
      </c>
      <c r="C118" s="155">
        <v>1</v>
      </c>
      <c r="D118" s="159">
        <v>570</v>
      </c>
      <c r="E118" s="151">
        <f t="shared" si="4"/>
        <v>570</v>
      </c>
    </row>
    <row r="119" spans="1:5">
      <c r="A119" s="89" t="s">
        <v>918</v>
      </c>
      <c r="B119" s="59" t="s">
        <v>919</v>
      </c>
      <c r="C119" s="155">
        <v>1</v>
      </c>
      <c r="D119" s="159">
        <v>1200</v>
      </c>
      <c r="E119" s="151">
        <f t="shared" si="4"/>
        <v>1200</v>
      </c>
    </row>
    <row r="120" spans="1:5">
      <c r="A120" s="89" t="s">
        <v>920</v>
      </c>
      <c r="B120" s="59" t="s">
        <v>921</v>
      </c>
      <c r="C120" s="155">
        <v>1</v>
      </c>
      <c r="D120" s="159">
        <v>800</v>
      </c>
      <c r="E120" s="151">
        <f t="shared" si="4"/>
        <v>800</v>
      </c>
    </row>
    <row r="121" spans="1:5">
      <c r="A121" s="89" t="s">
        <v>922</v>
      </c>
      <c r="B121" s="59" t="s">
        <v>923</v>
      </c>
      <c r="C121" s="155">
        <v>1</v>
      </c>
      <c r="D121" s="159">
        <v>490</v>
      </c>
      <c r="E121" s="151">
        <f t="shared" si="4"/>
        <v>490</v>
      </c>
    </row>
    <row r="122" spans="1:5">
      <c r="A122" s="89" t="s">
        <v>924</v>
      </c>
      <c r="B122" s="59" t="s">
        <v>925</v>
      </c>
      <c r="C122" s="155">
        <v>1</v>
      </c>
      <c r="D122" s="162">
        <v>150</v>
      </c>
      <c r="E122" s="151">
        <f t="shared" si="4"/>
        <v>150</v>
      </c>
    </row>
    <row r="123" spans="1:5">
      <c r="A123" s="89" t="s">
        <v>926</v>
      </c>
      <c r="B123" s="59" t="s">
        <v>927</v>
      </c>
      <c r="C123" s="155">
        <v>1</v>
      </c>
      <c r="D123" s="159">
        <v>1500</v>
      </c>
      <c r="E123" s="151">
        <f t="shared" si="4"/>
        <v>1500</v>
      </c>
    </row>
    <row r="124" spans="1:5">
      <c r="A124" s="89" t="s">
        <v>928</v>
      </c>
      <c r="B124" s="59" t="s">
        <v>929</v>
      </c>
      <c r="C124" s="155">
        <v>1</v>
      </c>
      <c r="D124" s="159">
        <v>1710</v>
      </c>
      <c r="E124" s="151">
        <f t="shared" si="4"/>
        <v>1710</v>
      </c>
    </row>
    <row r="125" spans="1:5">
      <c r="A125" s="89" t="s">
        <v>930</v>
      </c>
      <c r="B125" s="59" t="s">
        <v>931</v>
      </c>
      <c r="C125" s="155">
        <v>1</v>
      </c>
      <c r="D125" s="159">
        <v>320</v>
      </c>
      <c r="E125" s="151">
        <f t="shared" si="4"/>
        <v>320</v>
      </c>
    </row>
    <row r="126" spans="1:5">
      <c r="A126" s="89" t="s">
        <v>932</v>
      </c>
      <c r="B126" s="59" t="s">
        <v>933</v>
      </c>
      <c r="C126" s="155">
        <v>1</v>
      </c>
      <c r="D126" s="159">
        <v>290</v>
      </c>
      <c r="E126" s="151">
        <f t="shared" si="4"/>
        <v>290</v>
      </c>
    </row>
    <row r="127" spans="1:5">
      <c r="A127" s="89" t="s">
        <v>934</v>
      </c>
      <c r="B127" s="59" t="s">
        <v>935</v>
      </c>
      <c r="C127" s="155">
        <v>5</v>
      </c>
      <c r="D127" s="159">
        <v>270</v>
      </c>
      <c r="E127" s="151">
        <f t="shared" si="4"/>
        <v>1350</v>
      </c>
    </row>
    <row r="128" spans="1:5">
      <c r="A128" s="89" t="s">
        <v>936</v>
      </c>
      <c r="B128" s="59" t="s">
        <v>937</v>
      </c>
      <c r="C128" s="155">
        <v>100</v>
      </c>
      <c r="D128" s="159">
        <v>5</v>
      </c>
      <c r="E128" s="151">
        <f t="shared" si="4"/>
        <v>500</v>
      </c>
    </row>
    <row r="129" spans="1:5" ht="30">
      <c r="A129" s="89" t="s">
        <v>938</v>
      </c>
      <c r="B129" s="59" t="s">
        <v>939</v>
      </c>
      <c r="C129" s="163">
        <v>30</v>
      </c>
      <c r="D129" s="159">
        <v>22</v>
      </c>
      <c r="E129" s="151">
        <f t="shared" si="4"/>
        <v>660</v>
      </c>
    </row>
    <row r="130" spans="1:5" ht="45">
      <c r="A130" s="89" t="s">
        <v>940</v>
      </c>
      <c r="B130" s="59" t="s">
        <v>941</v>
      </c>
      <c r="C130" s="163">
        <v>10</v>
      </c>
      <c r="D130" s="159">
        <v>210</v>
      </c>
      <c r="E130" s="151">
        <f t="shared" si="4"/>
        <v>2100</v>
      </c>
    </row>
    <row r="131" spans="1:5" ht="30">
      <c r="A131" s="89" t="s">
        <v>942</v>
      </c>
      <c r="B131" s="59" t="s">
        <v>943</v>
      </c>
      <c r="C131" s="163">
        <v>1</v>
      </c>
      <c r="D131" s="159">
        <v>800</v>
      </c>
      <c r="E131" s="151">
        <f t="shared" si="4"/>
        <v>800</v>
      </c>
    </row>
    <row r="132" spans="1:5">
      <c r="A132" s="89" t="s">
        <v>944</v>
      </c>
      <c r="B132" s="59" t="s">
        <v>673</v>
      </c>
      <c r="C132" s="155">
        <v>100</v>
      </c>
      <c r="D132" s="159">
        <v>20</v>
      </c>
      <c r="E132" s="151">
        <f t="shared" si="4"/>
        <v>2000</v>
      </c>
    </row>
    <row r="133" spans="1:5" ht="30">
      <c r="A133" s="89" t="s">
        <v>945</v>
      </c>
      <c r="B133" s="59" t="s">
        <v>946</v>
      </c>
      <c r="C133" s="155">
        <v>15</v>
      </c>
      <c r="D133" s="159">
        <v>69</v>
      </c>
      <c r="E133" s="151">
        <f t="shared" si="4"/>
        <v>1035</v>
      </c>
    </row>
    <row r="134" spans="1:5">
      <c r="A134" s="89" t="s">
        <v>947</v>
      </c>
      <c r="B134" s="59" t="s">
        <v>948</v>
      </c>
      <c r="C134" s="155">
        <v>15</v>
      </c>
      <c r="D134" s="159">
        <v>1340</v>
      </c>
      <c r="E134" s="151">
        <f t="shared" si="4"/>
        <v>20100</v>
      </c>
    </row>
    <row r="135" spans="1:5" ht="30">
      <c r="A135" s="89" t="s">
        <v>949</v>
      </c>
      <c r="B135" s="59" t="s">
        <v>950</v>
      </c>
      <c r="C135" s="155">
        <v>15</v>
      </c>
      <c r="D135" s="159">
        <v>86</v>
      </c>
      <c r="E135" s="151">
        <f t="shared" si="4"/>
        <v>1290</v>
      </c>
    </row>
    <row r="136" spans="1:5" ht="30">
      <c r="A136" s="89" t="s">
        <v>951</v>
      </c>
      <c r="B136" s="59" t="s">
        <v>952</v>
      </c>
      <c r="C136" s="155">
        <v>1</v>
      </c>
      <c r="D136" s="159">
        <v>510</v>
      </c>
      <c r="E136" s="151">
        <f t="shared" si="4"/>
        <v>510</v>
      </c>
    </row>
    <row r="137" spans="1:5" ht="30">
      <c r="A137" s="89" t="s">
        <v>953</v>
      </c>
      <c r="B137" s="59" t="s">
        <v>954</v>
      </c>
      <c r="C137" s="155">
        <v>1</v>
      </c>
      <c r="D137" s="159">
        <v>900</v>
      </c>
      <c r="E137" s="151">
        <f t="shared" si="4"/>
        <v>900</v>
      </c>
    </row>
    <row r="138" spans="1:5">
      <c r="A138" s="89" t="s">
        <v>955</v>
      </c>
      <c r="B138" s="59" t="s">
        <v>956</v>
      </c>
      <c r="C138" s="155">
        <v>1</v>
      </c>
      <c r="D138" s="159">
        <v>360</v>
      </c>
      <c r="E138" s="151">
        <f t="shared" si="4"/>
        <v>360</v>
      </c>
    </row>
    <row r="139" spans="1:5">
      <c r="A139" s="89" t="s">
        <v>957</v>
      </c>
      <c r="B139" s="59" t="s">
        <v>731</v>
      </c>
      <c r="C139" s="155">
        <v>1</v>
      </c>
      <c r="D139" s="159">
        <v>1995</v>
      </c>
      <c r="E139" s="151">
        <f t="shared" si="4"/>
        <v>1995</v>
      </c>
    </row>
    <row r="140" spans="1:5">
      <c r="A140" s="65" t="s">
        <v>958</v>
      </c>
      <c r="B140" s="62"/>
      <c r="C140" s="65"/>
      <c r="D140" s="64"/>
      <c r="E140" s="65"/>
    </row>
    <row r="141" spans="1:5">
      <c r="A141" s="65" t="s">
        <v>959</v>
      </c>
      <c r="B141" s="62"/>
      <c r="C141" s="65"/>
      <c r="D141" s="64"/>
      <c r="E141" s="65"/>
    </row>
    <row r="142" spans="1:5" ht="30">
      <c r="A142" s="89" t="s">
        <v>960</v>
      </c>
      <c r="B142" s="59" t="s">
        <v>961</v>
      </c>
      <c r="C142" s="155">
        <v>1</v>
      </c>
      <c r="D142" s="159">
        <v>5700</v>
      </c>
      <c r="E142" s="151">
        <f t="shared" ref="E142:E152" si="5">D142*C142</f>
        <v>5700</v>
      </c>
    </row>
    <row r="143" spans="1:5">
      <c r="A143" s="89" t="s">
        <v>962</v>
      </c>
      <c r="B143" s="59" t="s">
        <v>963</v>
      </c>
      <c r="C143" s="155">
        <v>1</v>
      </c>
      <c r="D143" s="159">
        <v>2990</v>
      </c>
      <c r="E143" s="151">
        <f t="shared" si="5"/>
        <v>2990</v>
      </c>
    </row>
    <row r="144" spans="1:5" ht="30">
      <c r="A144" s="89" t="s">
        <v>964</v>
      </c>
      <c r="B144" s="59" t="s">
        <v>965</v>
      </c>
      <c r="C144" s="155">
        <v>1</v>
      </c>
      <c r="D144" s="159">
        <v>2810</v>
      </c>
      <c r="E144" s="151">
        <f t="shared" si="5"/>
        <v>2810</v>
      </c>
    </row>
    <row r="145" spans="1:5" ht="45">
      <c r="A145" s="89" t="s">
        <v>966</v>
      </c>
      <c r="B145" s="59" t="s">
        <v>967</v>
      </c>
      <c r="C145" s="163">
        <v>15</v>
      </c>
      <c r="D145" s="159">
        <v>1650</v>
      </c>
      <c r="E145" s="151">
        <f t="shared" si="5"/>
        <v>24750</v>
      </c>
    </row>
    <row r="146" spans="1:5" ht="45">
      <c r="A146" s="89" t="s">
        <v>968</v>
      </c>
      <c r="B146" s="59" t="s">
        <v>969</v>
      </c>
      <c r="C146" s="163">
        <v>15</v>
      </c>
      <c r="D146" s="159">
        <v>1750</v>
      </c>
      <c r="E146" s="151">
        <f t="shared" si="5"/>
        <v>26250</v>
      </c>
    </row>
    <row r="147" spans="1:5" ht="30">
      <c r="A147" s="89" t="s">
        <v>970</v>
      </c>
      <c r="B147" s="75" t="s">
        <v>971</v>
      </c>
      <c r="C147" s="163">
        <v>1</v>
      </c>
      <c r="D147" s="161">
        <v>2230</v>
      </c>
      <c r="E147" s="151">
        <f t="shared" si="5"/>
        <v>2230</v>
      </c>
    </row>
    <row r="148" spans="1:5" ht="30">
      <c r="A148" s="89" t="s">
        <v>972</v>
      </c>
      <c r="B148" s="59" t="s">
        <v>973</v>
      </c>
      <c r="C148" s="163">
        <v>1</v>
      </c>
      <c r="D148" s="159">
        <v>3300</v>
      </c>
      <c r="E148" s="151">
        <f t="shared" si="5"/>
        <v>3300</v>
      </c>
    </row>
    <row r="149" spans="1:5">
      <c r="A149" s="89" t="s">
        <v>974</v>
      </c>
      <c r="B149" s="75" t="s">
        <v>975</v>
      </c>
      <c r="C149" s="155">
        <v>1</v>
      </c>
      <c r="D149" s="159">
        <v>1500</v>
      </c>
      <c r="E149" s="151">
        <f t="shared" si="5"/>
        <v>1500</v>
      </c>
    </row>
    <row r="150" spans="1:5" ht="30">
      <c r="A150" s="89" t="s">
        <v>976</v>
      </c>
      <c r="B150" s="59" t="s">
        <v>977</v>
      </c>
      <c r="C150" s="155">
        <v>1</v>
      </c>
      <c r="D150" s="159">
        <v>3900</v>
      </c>
      <c r="E150" s="151">
        <f t="shared" si="5"/>
        <v>3900</v>
      </c>
    </row>
    <row r="151" spans="1:5">
      <c r="A151" s="89" t="s">
        <v>978</v>
      </c>
      <c r="B151" s="59" t="s">
        <v>979</v>
      </c>
      <c r="C151" s="155">
        <v>1</v>
      </c>
      <c r="D151" s="159">
        <v>17455</v>
      </c>
      <c r="E151" s="151">
        <f t="shared" si="5"/>
        <v>17455</v>
      </c>
    </row>
    <row r="152" spans="1:5">
      <c r="A152" s="89" t="s">
        <v>980</v>
      </c>
      <c r="B152" s="59" t="s">
        <v>981</v>
      </c>
      <c r="C152" s="155">
        <v>1</v>
      </c>
      <c r="D152" s="159">
        <v>32000</v>
      </c>
      <c r="E152" s="151">
        <f t="shared" si="5"/>
        <v>32000</v>
      </c>
    </row>
    <row r="153" spans="1:5">
      <c r="A153" s="65" t="s">
        <v>264</v>
      </c>
      <c r="B153" s="62"/>
      <c r="C153" s="65"/>
      <c r="D153" s="64"/>
      <c r="E153" s="65"/>
    </row>
    <row r="154" spans="1:5" ht="30">
      <c r="A154" s="89" t="s">
        <v>982</v>
      </c>
      <c r="B154" s="59" t="s">
        <v>983</v>
      </c>
      <c r="C154" s="155">
        <v>1</v>
      </c>
      <c r="D154" s="159">
        <v>55000</v>
      </c>
      <c r="E154" s="151">
        <f t="shared" ref="E154:E155" si="6">D154*C154</f>
        <v>55000</v>
      </c>
    </row>
    <row r="155" spans="1:5" ht="30">
      <c r="A155" s="89" t="s">
        <v>984</v>
      </c>
      <c r="B155" s="59" t="s">
        <v>985</v>
      </c>
      <c r="C155" s="155">
        <v>1</v>
      </c>
      <c r="D155" s="159">
        <v>2400</v>
      </c>
      <c r="E155" s="151">
        <f t="shared" si="6"/>
        <v>2400</v>
      </c>
    </row>
    <row r="156" spans="1:5">
      <c r="A156" s="65" t="s">
        <v>27</v>
      </c>
      <c r="B156" s="62"/>
      <c r="C156" s="65"/>
      <c r="D156" s="64"/>
      <c r="E156" s="65"/>
    </row>
    <row r="157" spans="1:5" ht="45">
      <c r="A157" s="89" t="s">
        <v>986</v>
      </c>
      <c r="B157" s="75" t="s">
        <v>987</v>
      </c>
      <c r="C157" s="160">
        <v>1</v>
      </c>
      <c r="D157" s="161">
        <v>1300</v>
      </c>
      <c r="E157" s="151">
        <f t="shared" ref="E157:E165" si="7">D157*C157</f>
        <v>1300</v>
      </c>
    </row>
    <row r="158" spans="1:5" ht="30">
      <c r="A158" s="89" t="s">
        <v>988</v>
      </c>
      <c r="B158" s="59" t="s">
        <v>989</v>
      </c>
      <c r="C158" s="155">
        <v>1</v>
      </c>
      <c r="D158" s="159">
        <v>1605</v>
      </c>
      <c r="E158" s="151">
        <f t="shared" si="7"/>
        <v>1605</v>
      </c>
    </row>
    <row r="159" spans="1:5" ht="30">
      <c r="A159" s="89" t="s">
        <v>990</v>
      </c>
      <c r="B159" s="59" t="s">
        <v>991</v>
      </c>
      <c r="C159" s="155">
        <v>1</v>
      </c>
      <c r="D159" s="159">
        <v>2200</v>
      </c>
      <c r="E159" s="151">
        <f t="shared" si="7"/>
        <v>2200</v>
      </c>
    </row>
    <row r="160" spans="1:5">
      <c r="A160" s="89" t="s">
        <v>992</v>
      </c>
      <c r="B160" s="59" t="s">
        <v>993</v>
      </c>
      <c r="C160" s="155">
        <v>1</v>
      </c>
      <c r="D160" s="159">
        <v>8000</v>
      </c>
      <c r="E160" s="151">
        <f t="shared" si="7"/>
        <v>8000</v>
      </c>
    </row>
    <row r="161" spans="1:5" ht="45">
      <c r="A161" s="89" t="s">
        <v>994</v>
      </c>
      <c r="B161" s="59" t="s">
        <v>995</v>
      </c>
      <c r="C161" s="155">
        <v>1</v>
      </c>
      <c r="D161" s="159">
        <v>1542</v>
      </c>
      <c r="E161" s="151">
        <f t="shared" si="7"/>
        <v>1542</v>
      </c>
    </row>
    <row r="162" spans="1:5" ht="30">
      <c r="A162" s="89" t="s">
        <v>996</v>
      </c>
      <c r="B162" s="59" t="s">
        <v>997</v>
      </c>
      <c r="C162" s="155">
        <v>1</v>
      </c>
      <c r="D162" s="159">
        <v>4400</v>
      </c>
      <c r="E162" s="151">
        <f t="shared" si="7"/>
        <v>4400</v>
      </c>
    </row>
    <row r="163" spans="1:5" ht="30">
      <c r="A163" s="89" t="s">
        <v>998</v>
      </c>
      <c r="B163" s="59" t="s">
        <v>999</v>
      </c>
      <c r="C163" s="155">
        <v>1</v>
      </c>
      <c r="D163" s="159">
        <v>1540</v>
      </c>
      <c r="E163" s="151">
        <f t="shared" si="7"/>
        <v>1540</v>
      </c>
    </row>
    <row r="164" spans="1:5" ht="30">
      <c r="A164" s="89" t="s">
        <v>1000</v>
      </c>
      <c r="B164" s="59" t="s">
        <v>1001</v>
      </c>
      <c r="C164" s="155">
        <v>1</v>
      </c>
      <c r="D164" s="159">
        <v>6730</v>
      </c>
      <c r="E164" s="151">
        <f t="shared" si="7"/>
        <v>6730</v>
      </c>
    </row>
    <row r="165" spans="1:5" ht="45">
      <c r="A165" s="89" t="s">
        <v>1002</v>
      </c>
      <c r="B165" s="59" t="s">
        <v>1003</v>
      </c>
      <c r="C165" s="155">
        <v>1</v>
      </c>
      <c r="D165" s="159">
        <v>3740</v>
      </c>
      <c r="E165" s="151">
        <f t="shared" si="7"/>
        <v>3740</v>
      </c>
    </row>
    <row r="166" spans="1:5">
      <c r="A166" s="65" t="s">
        <v>1004</v>
      </c>
      <c r="B166" s="62"/>
      <c r="C166" s="65"/>
      <c r="D166" s="64"/>
      <c r="E166" s="65"/>
    </row>
    <row r="167" spans="1:5">
      <c r="A167" s="89" t="s">
        <v>1005</v>
      </c>
      <c r="B167" s="75" t="s">
        <v>726</v>
      </c>
      <c r="C167" s="155">
        <v>1</v>
      </c>
      <c r="D167" s="156">
        <v>6000</v>
      </c>
      <c r="E167" s="151">
        <f t="shared" ref="E167:E183" si="8">D167*C167</f>
        <v>6000</v>
      </c>
    </row>
    <row r="168" spans="1:5">
      <c r="A168" s="89" t="s">
        <v>1006</v>
      </c>
      <c r="B168" s="75" t="s">
        <v>5</v>
      </c>
      <c r="C168" s="155">
        <v>1</v>
      </c>
      <c r="D168" s="156">
        <v>3500</v>
      </c>
      <c r="E168" s="151">
        <f t="shared" si="8"/>
        <v>3500</v>
      </c>
    </row>
    <row r="169" spans="1:5">
      <c r="A169" s="89" t="s">
        <v>1007</v>
      </c>
      <c r="B169" s="75" t="s">
        <v>729</v>
      </c>
      <c r="C169" s="155">
        <v>1</v>
      </c>
      <c r="D169" s="159">
        <v>9947</v>
      </c>
      <c r="E169" s="151">
        <f t="shared" si="8"/>
        <v>9947</v>
      </c>
    </row>
    <row r="170" spans="1:5">
      <c r="A170" s="89" t="s">
        <v>1008</v>
      </c>
      <c r="B170" s="75" t="s">
        <v>731</v>
      </c>
      <c r="C170" s="155">
        <v>1</v>
      </c>
      <c r="D170" s="159">
        <v>2170</v>
      </c>
      <c r="E170" s="151">
        <f t="shared" si="8"/>
        <v>2170</v>
      </c>
    </row>
    <row r="171" spans="1:5" ht="45">
      <c r="A171" s="89" t="s">
        <v>1009</v>
      </c>
      <c r="B171" s="75" t="s">
        <v>9</v>
      </c>
      <c r="C171" s="155">
        <v>1</v>
      </c>
      <c r="D171" s="156">
        <v>18400</v>
      </c>
      <c r="E171" s="151">
        <f t="shared" si="8"/>
        <v>18400</v>
      </c>
    </row>
    <row r="172" spans="1:5" ht="30">
      <c r="A172" s="89" t="s">
        <v>1010</v>
      </c>
      <c r="B172" s="75" t="s">
        <v>8</v>
      </c>
      <c r="C172" s="155">
        <v>2</v>
      </c>
      <c r="D172" s="156">
        <v>8900</v>
      </c>
      <c r="E172" s="151">
        <f t="shared" si="8"/>
        <v>17800</v>
      </c>
    </row>
    <row r="173" spans="1:5" ht="30">
      <c r="A173" s="89" t="s">
        <v>1011</v>
      </c>
      <c r="B173" s="75" t="s">
        <v>1012</v>
      </c>
      <c r="C173" s="89"/>
      <c r="D173" s="79"/>
      <c r="E173" s="151"/>
    </row>
    <row r="174" spans="1:5" ht="30">
      <c r="A174" s="89" t="s">
        <v>1013</v>
      </c>
      <c r="B174" s="75" t="s">
        <v>1014</v>
      </c>
      <c r="C174" s="89"/>
      <c r="D174" s="79"/>
      <c r="E174" s="151"/>
    </row>
    <row r="175" spans="1:5">
      <c r="A175" s="89" t="s">
        <v>1015</v>
      </c>
      <c r="B175" s="75" t="s">
        <v>736</v>
      </c>
      <c r="C175" s="89"/>
      <c r="D175" s="79"/>
      <c r="E175" s="151"/>
    </row>
    <row r="176" spans="1:5">
      <c r="A176" s="89" t="s">
        <v>1016</v>
      </c>
      <c r="B176" s="75" t="s">
        <v>1017</v>
      </c>
      <c r="C176" s="89"/>
      <c r="D176" s="79"/>
      <c r="E176" s="151"/>
    </row>
    <row r="177" spans="1:5" ht="15.75" customHeight="1">
      <c r="A177" s="89" t="s">
        <v>1018</v>
      </c>
      <c r="B177" s="75" t="s">
        <v>214</v>
      </c>
      <c r="C177" s="155">
        <v>1</v>
      </c>
      <c r="D177" s="156">
        <v>17500</v>
      </c>
      <c r="E177" s="151">
        <f t="shared" si="8"/>
        <v>17500</v>
      </c>
    </row>
    <row r="178" spans="1:5">
      <c r="A178" s="89" t="s">
        <v>1019</v>
      </c>
      <c r="B178" s="75" t="s">
        <v>739</v>
      </c>
      <c r="C178" s="155">
        <v>1</v>
      </c>
      <c r="D178" s="156">
        <v>6000</v>
      </c>
      <c r="E178" s="151">
        <f t="shared" si="8"/>
        <v>6000</v>
      </c>
    </row>
    <row r="179" spans="1:5">
      <c r="A179" s="89" t="s">
        <v>1020</v>
      </c>
      <c r="B179" s="75" t="s">
        <v>741</v>
      </c>
      <c r="C179" s="155">
        <v>1</v>
      </c>
      <c r="D179" s="156">
        <v>3500</v>
      </c>
      <c r="E179" s="151">
        <f t="shared" si="8"/>
        <v>3500</v>
      </c>
    </row>
    <row r="180" spans="1:5">
      <c r="A180" s="89" t="s">
        <v>1021</v>
      </c>
      <c r="B180" s="59" t="s">
        <v>1022</v>
      </c>
      <c r="C180" s="155">
        <v>1</v>
      </c>
      <c r="D180" s="159">
        <v>32600</v>
      </c>
      <c r="E180" s="151">
        <f t="shared" si="8"/>
        <v>32600</v>
      </c>
    </row>
    <row r="181" spans="1:5">
      <c r="A181" s="89" t="s">
        <v>1023</v>
      </c>
      <c r="B181" s="59" t="s">
        <v>1024</v>
      </c>
      <c r="C181" s="155">
        <v>1</v>
      </c>
      <c r="D181" s="159">
        <v>21000</v>
      </c>
      <c r="E181" s="151">
        <f t="shared" si="8"/>
        <v>21000</v>
      </c>
    </row>
    <row r="182" spans="1:5" ht="45">
      <c r="A182" s="89" t="s">
        <v>1025</v>
      </c>
      <c r="B182" s="59" t="s">
        <v>1026</v>
      </c>
      <c r="C182" s="155">
        <v>1</v>
      </c>
      <c r="D182" s="159">
        <v>3800</v>
      </c>
      <c r="E182" s="151">
        <f t="shared" si="8"/>
        <v>3800</v>
      </c>
    </row>
    <row r="183" spans="1:5">
      <c r="A183" s="89" t="s">
        <v>1027</v>
      </c>
      <c r="B183" s="59" t="s">
        <v>1028</v>
      </c>
      <c r="C183" s="155">
        <v>1</v>
      </c>
      <c r="D183" s="159">
        <v>290</v>
      </c>
      <c r="E183" s="151">
        <f t="shared" si="8"/>
        <v>290</v>
      </c>
    </row>
    <row r="184" spans="1:5">
      <c r="A184" s="89"/>
      <c r="B184" s="80" t="s">
        <v>197</v>
      </c>
      <c r="C184" s="81"/>
      <c r="D184" s="82"/>
      <c r="E184" s="83">
        <f>SUM(E14:E183)</f>
        <v>2971179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1:E94"/>
  <sheetViews>
    <sheetView topLeftCell="A49" zoomScaleNormal="100" workbookViewId="0">
      <selection activeCell="D71" sqref="D71"/>
    </sheetView>
  </sheetViews>
  <sheetFormatPr defaultRowHeight="15"/>
  <cols>
    <col min="1" max="1" width="9.7109375" style="1" customWidth="1"/>
    <col min="2" max="2" width="34.7109375" style="2" customWidth="1"/>
    <col min="3" max="3" width="9.7109375" style="1" customWidth="1"/>
    <col min="4" max="4" width="13.7109375" style="1" customWidth="1"/>
    <col min="5" max="5" width="14.7109375" style="1" customWidth="1"/>
    <col min="6" max="16384" width="9.140625" style="1"/>
  </cols>
  <sheetData>
    <row r="11" spans="1:5" s="101" customFormat="1">
      <c r="A11" s="97" t="s">
        <v>1029</v>
      </c>
      <c r="B11" s="98"/>
      <c r="C11" s="99"/>
      <c r="D11" s="100"/>
      <c r="E11" s="97"/>
    </row>
    <row r="12" spans="1:5" s="101" customFormat="1">
      <c r="A12" s="90"/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102" t="s">
        <v>200</v>
      </c>
      <c r="B13" s="103"/>
      <c r="C13" s="102"/>
      <c r="D13" s="65"/>
      <c r="E13" s="65"/>
    </row>
    <row r="14" spans="1:5">
      <c r="A14" s="60" t="s">
        <v>1030</v>
      </c>
      <c r="B14" s="104" t="s">
        <v>2</v>
      </c>
      <c r="C14" s="60">
        <v>1</v>
      </c>
      <c r="D14" s="57">
        <v>4100</v>
      </c>
      <c r="E14" s="57">
        <f>D14*C14</f>
        <v>4100</v>
      </c>
    </row>
    <row r="15" spans="1:5">
      <c r="A15" s="60" t="s">
        <v>1031</v>
      </c>
      <c r="B15" s="104" t="s">
        <v>3</v>
      </c>
      <c r="C15" s="81">
        <v>1</v>
      </c>
      <c r="D15" s="57">
        <v>6000</v>
      </c>
      <c r="E15" s="57">
        <f t="shared" ref="E15:E25" si="0">D15*C15</f>
        <v>6000</v>
      </c>
    </row>
    <row r="16" spans="1:5">
      <c r="A16" s="60" t="s">
        <v>1032</v>
      </c>
      <c r="B16" s="104" t="s">
        <v>4</v>
      </c>
      <c r="C16" s="81">
        <v>1</v>
      </c>
      <c r="D16" s="57">
        <v>4000</v>
      </c>
      <c r="E16" s="57">
        <f t="shared" si="0"/>
        <v>4000</v>
      </c>
    </row>
    <row r="17" spans="1:5">
      <c r="A17" s="60" t="s">
        <v>1033</v>
      </c>
      <c r="B17" s="104" t="s">
        <v>5</v>
      </c>
      <c r="C17" s="81">
        <v>1</v>
      </c>
      <c r="D17" s="57">
        <v>3500</v>
      </c>
      <c r="E17" s="57">
        <f t="shared" si="0"/>
        <v>3500</v>
      </c>
    </row>
    <row r="18" spans="1:5" ht="30">
      <c r="A18" s="60" t="s">
        <v>1034</v>
      </c>
      <c r="B18" s="104" t="s">
        <v>207</v>
      </c>
      <c r="C18" s="81">
        <v>15</v>
      </c>
      <c r="D18" s="57">
        <v>3490</v>
      </c>
      <c r="E18" s="57">
        <f t="shared" si="0"/>
        <v>52350</v>
      </c>
    </row>
    <row r="19" spans="1:5" ht="30">
      <c r="A19" s="60" t="s">
        <v>1035</v>
      </c>
      <c r="B19" s="104" t="s">
        <v>252</v>
      </c>
      <c r="C19" s="81">
        <v>30</v>
      </c>
      <c r="D19" s="57">
        <v>3500</v>
      </c>
      <c r="E19" s="57">
        <f t="shared" si="0"/>
        <v>105000</v>
      </c>
    </row>
    <row r="20" spans="1:5" ht="45">
      <c r="A20" s="60" t="s">
        <v>1036</v>
      </c>
      <c r="B20" s="104" t="s">
        <v>778</v>
      </c>
      <c r="C20" s="81">
        <v>2</v>
      </c>
      <c r="D20" s="57">
        <v>87000</v>
      </c>
      <c r="E20" s="57">
        <f t="shared" si="0"/>
        <v>174000</v>
      </c>
    </row>
    <row r="21" spans="1:5" ht="30">
      <c r="A21" s="60" t="s">
        <v>1037</v>
      </c>
      <c r="B21" s="104" t="s">
        <v>1038</v>
      </c>
      <c r="C21" s="81">
        <v>30</v>
      </c>
      <c r="D21" s="57">
        <v>2100</v>
      </c>
      <c r="E21" s="57">
        <f t="shared" si="0"/>
        <v>63000</v>
      </c>
    </row>
    <row r="22" spans="1:5" ht="30">
      <c r="A22" s="60" t="s">
        <v>1039</v>
      </c>
      <c r="B22" s="104" t="s">
        <v>733</v>
      </c>
      <c r="C22" s="81">
        <v>1</v>
      </c>
      <c r="D22" s="57">
        <v>18400</v>
      </c>
      <c r="E22" s="57">
        <f t="shared" si="0"/>
        <v>18400</v>
      </c>
    </row>
    <row r="23" spans="1:5" ht="30">
      <c r="A23" s="60" t="s">
        <v>1040</v>
      </c>
      <c r="B23" s="104" t="s">
        <v>8</v>
      </c>
      <c r="C23" s="81">
        <v>2</v>
      </c>
      <c r="D23" s="57">
        <v>8900</v>
      </c>
      <c r="E23" s="57">
        <f t="shared" si="0"/>
        <v>17800</v>
      </c>
    </row>
    <row r="24" spans="1:5" ht="30">
      <c r="A24" s="60" t="s">
        <v>1041</v>
      </c>
      <c r="B24" s="104" t="s">
        <v>533</v>
      </c>
      <c r="C24" s="105">
        <v>1</v>
      </c>
      <c r="D24" s="57">
        <v>17500</v>
      </c>
      <c r="E24" s="57">
        <f t="shared" si="0"/>
        <v>17500</v>
      </c>
    </row>
    <row r="25" spans="1:5">
      <c r="A25" s="60" t="s">
        <v>1042</v>
      </c>
      <c r="B25" s="104" t="s">
        <v>1043</v>
      </c>
      <c r="C25" s="105">
        <v>1</v>
      </c>
      <c r="D25" s="57">
        <v>2400</v>
      </c>
      <c r="E25" s="57">
        <f t="shared" si="0"/>
        <v>2400</v>
      </c>
    </row>
    <row r="26" spans="1:5">
      <c r="A26" s="102" t="s">
        <v>14</v>
      </c>
      <c r="B26" s="103"/>
      <c r="C26" s="102"/>
      <c r="D26" s="106"/>
      <c r="E26" s="102"/>
    </row>
    <row r="27" spans="1:5" ht="30">
      <c r="A27" s="60" t="s">
        <v>1044</v>
      </c>
      <c r="B27" s="104" t="s">
        <v>15</v>
      </c>
      <c r="C27" s="107">
        <v>1</v>
      </c>
      <c r="D27" s="57">
        <v>245000</v>
      </c>
      <c r="E27" s="57">
        <f t="shared" ref="E27:E28" si="1">D27*C27</f>
        <v>245000</v>
      </c>
    </row>
    <row r="28" spans="1:5">
      <c r="A28" s="60" t="s">
        <v>1045</v>
      </c>
      <c r="B28" s="104" t="s">
        <v>16</v>
      </c>
      <c r="C28" s="107">
        <v>1</v>
      </c>
      <c r="D28" s="57">
        <v>69900</v>
      </c>
      <c r="E28" s="57">
        <f t="shared" si="1"/>
        <v>69900</v>
      </c>
    </row>
    <row r="29" spans="1:5">
      <c r="A29" s="60" t="s">
        <v>1046</v>
      </c>
      <c r="B29" s="104" t="s">
        <v>17</v>
      </c>
      <c r="C29" s="60"/>
      <c r="D29" s="108"/>
      <c r="E29" s="60"/>
    </row>
    <row r="30" spans="1:5">
      <c r="A30" s="60" t="s">
        <v>1047</v>
      </c>
      <c r="B30" s="104" t="s">
        <v>18</v>
      </c>
      <c r="C30" s="107">
        <v>1</v>
      </c>
      <c r="D30" s="57">
        <v>19500</v>
      </c>
      <c r="E30" s="57">
        <f t="shared" ref="E30:E31" si="2">D30*C30</f>
        <v>19500</v>
      </c>
    </row>
    <row r="31" spans="1:5">
      <c r="A31" s="60" t="s">
        <v>1048</v>
      </c>
      <c r="B31" s="104" t="s">
        <v>19</v>
      </c>
      <c r="C31" s="60">
        <v>1</v>
      </c>
      <c r="D31" s="57">
        <v>28000</v>
      </c>
      <c r="E31" s="57">
        <f t="shared" si="2"/>
        <v>28000</v>
      </c>
    </row>
    <row r="32" spans="1:5" ht="30">
      <c r="A32" s="60" t="s">
        <v>1049</v>
      </c>
      <c r="B32" s="104" t="s">
        <v>20</v>
      </c>
      <c r="C32" s="60"/>
      <c r="D32" s="108"/>
      <c r="E32" s="60"/>
    </row>
    <row r="33" spans="1:5">
      <c r="A33" s="60" t="s">
        <v>1050</v>
      </c>
      <c r="B33" s="104" t="s">
        <v>21</v>
      </c>
      <c r="C33" s="60">
        <v>1</v>
      </c>
      <c r="D33" s="57">
        <v>810</v>
      </c>
      <c r="E33" s="57">
        <f t="shared" ref="E33:E34" si="3">D33*C33</f>
        <v>810</v>
      </c>
    </row>
    <row r="34" spans="1:5" ht="30">
      <c r="A34" s="60" t="s">
        <v>1051</v>
      </c>
      <c r="B34" s="104" t="s">
        <v>373</v>
      </c>
      <c r="C34" s="60">
        <v>1</v>
      </c>
      <c r="D34" s="57">
        <v>7000</v>
      </c>
      <c r="E34" s="57">
        <f t="shared" si="3"/>
        <v>7000</v>
      </c>
    </row>
    <row r="35" spans="1:5">
      <c r="A35" s="102" t="s">
        <v>1052</v>
      </c>
      <c r="B35" s="103"/>
      <c r="C35" s="102"/>
      <c r="D35" s="106"/>
      <c r="E35" s="102"/>
    </row>
    <row r="36" spans="1:5" ht="75">
      <c r="A36" s="60" t="s">
        <v>1053</v>
      </c>
      <c r="B36" s="104" t="s">
        <v>548</v>
      </c>
      <c r="C36" s="60"/>
      <c r="D36" s="108"/>
      <c r="E36" s="60"/>
    </row>
    <row r="37" spans="1:5">
      <c r="A37" s="60" t="s">
        <v>1054</v>
      </c>
      <c r="B37" s="104" t="s">
        <v>550</v>
      </c>
      <c r="C37" s="60">
        <v>15</v>
      </c>
      <c r="D37" s="109">
        <v>25900</v>
      </c>
      <c r="E37" s="57">
        <f>D37*C37</f>
        <v>388500</v>
      </c>
    </row>
    <row r="38" spans="1:5">
      <c r="A38" s="102" t="s">
        <v>55</v>
      </c>
      <c r="B38" s="103"/>
      <c r="C38" s="102"/>
      <c r="D38" s="106"/>
      <c r="E38" s="102"/>
    </row>
    <row r="39" spans="1:5" ht="30">
      <c r="A39" s="60" t="s">
        <v>1055</v>
      </c>
      <c r="B39" s="104" t="s">
        <v>1056</v>
      </c>
      <c r="C39" s="97">
        <v>1</v>
      </c>
      <c r="D39" s="110">
        <v>22056</v>
      </c>
      <c r="E39" s="57">
        <f>D39*C39</f>
        <v>22056</v>
      </c>
    </row>
    <row r="40" spans="1:5" ht="30">
      <c r="A40" s="60" t="s">
        <v>1057</v>
      </c>
      <c r="B40" s="104" t="s">
        <v>1058</v>
      </c>
      <c r="C40" s="97">
        <v>1</v>
      </c>
      <c r="D40" s="110">
        <v>12502</v>
      </c>
      <c r="E40" s="57">
        <f t="shared" ref="E40:E48" si="4">D40*C40</f>
        <v>12502</v>
      </c>
    </row>
    <row r="41" spans="1:5" ht="30">
      <c r="A41" s="60" t="s">
        <v>1059</v>
      </c>
      <c r="B41" s="104" t="s">
        <v>1060</v>
      </c>
      <c r="C41" s="97">
        <v>1</v>
      </c>
      <c r="D41" s="110">
        <v>21591</v>
      </c>
      <c r="E41" s="57">
        <f t="shared" si="4"/>
        <v>21591</v>
      </c>
    </row>
    <row r="42" spans="1:5" ht="30">
      <c r="A42" s="60" t="s">
        <v>1061</v>
      </c>
      <c r="B42" s="104" t="s">
        <v>1062</v>
      </c>
      <c r="C42" s="97">
        <v>1</v>
      </c>
      <c r="D42" s="110">
        <v>112000</v>
      </c>
      <c r="E42" s="57">
        <f t="shared" si="4"/>
        <v>112000</v>
      </c>
    </row>
    <row r="43" spans="1:5" ht="30">
      <c r="A43" s="60" t="s">
        <v>1063</v>
      </c>
      <c r="B43" s="104" t="s">
        <v>1064</v>
      </c>
      <c r="C43" s="97">
        <v>1</v>
      </c>
      <c r="D43" s="110">
        <v>8200</v>
      </c>
      <c r="E43" s="57">
        <f t="shared" si="4"/>
        <v>8200</v>
      </c>
    </row>
    <row r="44" spans="1:5">
      <c r="A44" s="60" t="s">
        <v>1065</v>
      </c>
      <c r="B44" s="104" t="s">
        <v>579</v>
      </c>
      <c r="C44" s="97">
        <v>1</v>
      </c>
      <c r="D44" s="110">
        <v>15200</v>
      </c>
      <c r="E44" s="57">
        <f t="shared" si="4"/>
        <v>15200</v>
      </c>
    </row>
    <row r="45" spans="1:5" ht="30">
      <c r="A45" s="60" t="s">
        <v>1066</v>
      </c>
      <c r="B45" s="104" t="s">
        <v>1067</v>
      </c>
      <c r="C45" s="97">
        <v>1</v>
      </c>
      <c r="D45" s="111">
        <v>749</v>
      </c>
      <c r="E45" s="57">
        <f t="shared" si="4"/>
        <v>749</v>
      </c>
    </row>
    <row r="46" spans="1:5" ht="30">
      <c r="A46" s="60" t="s">
        <v>1068</v>
      </c>
      <c r="B46" s="104" t="s">
        <v>1069</v>
      </c>
      <c r="C46" s="97">
        <v>1</v>
      </c>
      <c r="D46" s="111">
        <v>550</v>
      </c>
      <c r="E46" s="57">
        <f t="shared" si="4"/>
        <v>550</v>
      </c>
    </row>
    <row r="47" spans="1:5" ht="45">
      <c r="A47" s="60" t="s">
        <v>1070</v>
      </c>
      <c r="B47" s="104" t="s">
        <v>1071</v>
      </c>
      <c r="C47" s="97">
        <v>1</v>
      </c>
      <c r="D47" s="111">
        <v>1120</v>
      </c>
      <c r="E47" s="57">
        <f t="shared" si="4"/>
        <v>1120</v>
      </c>
    </row>
    <row r="48" spans="1:5" ht="45">
      <c r="A48" s="60" t="s">
        <v>1072</v>
      </c>
      <c r="B48" s="104" t="s">
        <v>1073</v>
      </c>
      <c r="C48" s="97">
        <v>1</v>
      </c>
      <c r="D48" s="111">
        <v>669</v>
      </c>
      <c r="E48" s="57">
        <f t="shared" si="4"/>
        <v>669</v>
      </c>
    </row>
    <row r="49" spans="1:5">
      <c r="A49" s="102" t="s">
        <v>1074</v>
      </c>
      <c r="B49" s="103"/>
      <c r="C49" s="102"/>
      <c r="D49" s="112"/>
      <c r="E49" s="102"/>
    </row>
    <row r="50" spans="1:5">
      <c r="A50" s="102" t="s">
        <v>1075</v>
      </c>
      <c r="B50" s="103"/>
      <c r="C50" s="102"/>
      <c r="D50" s="113"/>
      <c r="E50" s="102"/>
    </row>
    <row r="51" spans="1:5" ht="30">
      <c r="A51" s="60" t="s">
        <v>1076</v>
      </c>
      <c r="B51" s="104" t="s">
        <v>1077</v>
      </c>
      <c r="C51" s="97">
        <v>1</v>
      </c>
      <c r="D51" s="110">
        <v>132192</v>
      </c>
      <c r="E51" s="57">
        <f t="shared" ref="E51:E93" si="5">D51*C51</f>
        <v>132192</v>
      </c>
    </row>
    <row r="52" spans="1:5">
      <c r="A52" s="60" t="s">
        <v>1078</v>
      </c>
      <c r="B52" s="104" t="s">
        <v>673</v>
      </c>
      <c r="C52" s="97">
        <v>15</v>
      </c>
      <c r="D52" s="111">
        <v>20</v>
      </c>
      <c r="E52" s="57">
        <f t="shared" si="5"/>
        <v>300</v>
      </c>
    </row>
    <row r="53" spans="1:5">
      <c r="A53" s="60" t="s">
        <v>1079</v>
      </c>
      <c r="B53" s="104" t="s">
        <v>1080</v>
      </c>
      <c r="C53" s="97">
        <v>10</v>
      </c>
      <c r="D53" s="111">
        <v>110</v>
      </c>
      <c r="E53" s="57">
        <f t="shared" si="5"/>
        <v>1100</v>
      </c>
    </row>
    <row r="54" spans="1:5">
      <c r="A54" s="60" t="s">
        <v>1081</v>
      </c>
      <c r="B54" s="104" t="s">
        <v>1082</v>
      </c>
      <c r="C54" s="97">
        <v>2</v>
      </c>
      <c r="D54" s="111">
        <v>55</v>
      </c>
      <c r="E54" s="57">
        <f t="shared" si="5"/>
        <v>110</v>
      </c>
    </row>
    <row r="55" spans="1:5">
      <c r="A55" s="60" t="s">
        <v>1083</v>
      </c>
      <c r="B55" s="104" t="s">
        <v>1084</v>
      </c>
      <c r="C55" s="97">
        <v>15</v>
      </c>
      <c r="D55" s="111">
        <v>280</v>
      </c>
      <c r="E55" s="57">
        <f t="shared" si="5"/>
        <v>4200</v>
      </c>
    </row>
    <row r="56" spans="1:5">
      <c r="A56" s="60" t="s">
        <v>1085</v>
      </c>
      <c r="B56" s="104" t="s">
        <v>1086</v>
      </c>
      <c r="C56" s="97">
        <v>15</v>
      </c>
      <c r="D56" s="111">
        <v>69</v>
      </c>
      <c r="E56" s="57">
        <f t="shared" si="5"/>
        <v>1035</v>
      </c>
    </row>
    <row r="57" spans="1:5">
      <c r="A57" s="60" t="s">
        <v>1087</v>
      </c>
      <c r="B57" s="104" t="s">
        <v>1088</v>
      </c>
      <c r="C57" s="97">
        <v>15</v>
      </c>
      <c r="D57" s="111">
        <v>80</v>
      </c>
      <c r="E57" s="57">
        <f t="shared" si="5"/>
        <v>1200</v>
      </c>
    </row>
    <row r="58" spans="1:5">
      <c r="A58" s="60" t="s">
        <v>1089</v>
      </c>
      <c r="B58" s="104" t="s">
        <v>1090</v>
      </c>
      <c r="C58" s="97">
        <v>2</v>
      </c>
      <c r="D58" s="111">
        <v>333</v>
      </c>
      <c r="E58" s="57">
        <f t="shared" si="5"/>
        <v>666</v>
      </c>
    </row>
    <row r="59" spans="1:5">
      <c r="A59" s="60" t="s">
        <v>1091</v>
      </c>
      <c r="B59" s="104" t="s">
        <v>1092</v>
      </c>
      <c r="C59" s="97">
        <v>100</v>
      </c>
      <c r="D59" s="111">
        <v>6</v>
      </c>
      <c r="E59" s="57">
        <f t="shared" si="5"/>
        <v>600</v>
      </c>
    </row>
    <row r="60" spans="1:5">
      <c r="A60" s="60" t="s">
        <v>1093</v>
      </c>
      <c r="B60" s="104" t="s">
        <v>1094</v>
      </c>
      <c r="C60" s="97">
        <v>2</v>
      </c>
      <c r="D60" s="111">
        <v>60</v>
      </c>
      <c r="E60" s="57">
        <f t="shared" si="5"/>
        <v>120</v>
      </c>
    </row>
    <row r="61" spans="1:5">
      <c r="A61" s="60" t="s">
        <v>1095</v>
      </c>
      <c r="B61" s="104" t="s">
        <v>1096</v>
      </c>
      <c r="C61" s="97">
        <v>15</v>
      </c>
      <c r="D61" s="111">
        <v>320</v>
      </c>
      <c r="E61" s="57">
        <f t="shared" si="5"/>
        <v>4800</v>
      </c>
    </row>
    <row r="62" spans="1:5">
      <c r="A62" s="60" t="s">
        <v>1097</v>
      </c>
      <c r="B62" s="104" t="s">
        <v>1098</v>
      </c>
      <c r="C62" s="97">
        <v>15</v>
      </c>
      <c r="D62" s="111">
        <v>96</v>
      </c>
      <c r="E62" s="57">
        <f t="shared" si="5"/>
        <v>1440</v>
      </c>
    </row>
    <row r="63" spans="1:5" ht="45">
      <c r="A63" s="60" t="s">
        <v>1099</v>
      </c>
      <c r="B63" s="104" t="s">
        <v>1100</v>
      </c>
      <c r="C63" s="97">
        <v>1</v>
      </c>
      <c r="D63" s="110">
        <v>24450</v>
      </c>
      <c r="E63" s="57">
        <f t="shared" si="5"/>
        <v>24450</v>
      </c>
    </row>
    <row r="64" spans="1:5" ht="30">
      <c r="A64" s="60" t="s">
        <v>1101</v>
      </c>
      <c r="B64" s="104" t="s">
        <v>1102</v>
      </c>
      <c r="C64" s="97">
        <v>15</v>
      </c>
      <c r="D64" s="110">
        <v>71491</v>
      </c>
      <c r="E64" s="57">
        <f t="shared" si="5"/>
        <v>1072365</v>
      </c>
    </row>
    <row r="65" spans="1:5" ht="45">
      <c r="A65" s="60" t="s">
        <v>1103</v>
      </c>
      <c r="B65" s="104" t="s">
        <v>1104</v>
      </c>
      <c r="C65" s="97"/>
      <c r="D65" s="114"/>
      <c r="E65" s="57"/>
    </row>
    <row r="66" spans="1:5">
      <c r="A66" s="60" t="s">
        <v>1105</v>
      </c>
      <c r="B66" s="104" t="s">
        <v>1106</v>
      </c>
      <c r="C66" s="97">
        <v>15</v>
      </c>
      <c r="D66" s="110">
        <v>7200</v>
      </c>
      <c r="E66" s="57">
        <f t="shared" si="5"/>
        <v>108000</v>
      </c>
    </row>
    <row r="67" spans="1:5" ht="30">
      <c r="A67" s="60" t="s">
        <v>1107</v>
      </c>
      <c r="B67" s="104" t="s">
        <v>1064</v>
      </c>
      <c r="C67" s="97">
        <v>15</v>
      </c>
      <c r="D67" s="110">
        <v>3820</v>
      </c>
      <c r="E67" s="57">
        <f t="shared" si="5"/>
        <v>57300</v>
      </c>
    </row>
    <row r="68" spans="1:5">
      <c r="A68" s="60" t="s">
        <v>1108</v>
      </c>
      <c r="B68" s="104" t="s">
        <v>1109</v>
      </c>
      <c r="C68" s="97">
        <v>1</v>
      </c>
      <c r="D68" s="110">
        <v>5400</v>
      </c>
      <c r="E68" s="57">
        <f t="shared" si="5"/>
        <v>5400</v>
      </c>
    </row>
    <row r="69" spans="1:5" ht="30">
      <c r="A69" s="60" t="s">
        <v>1110</v>
      </c>
      <c r="B69" s="104" t="s">
        <v>1111</v>
      </c>
      <c r="C69" s="97">
        <v>15</v>
      </c>
      <c r="D69" s="110">
        <v>1900</v>
      </c>
      <c r="E69" s="57">
        <f t="shared" si="5"/>
        <v>28500</v>
      </c>
    </row>
    <row r="70" spans="1:5">
      <c r="A70" s="102" t="s">
        <v>1112</v>
      </c>
      <c r="B70" s="103"/>
      <c r="C70" s="102"/>
      <c r="D70" s="112"/>
      <c r="E70" s="102"/>
    </row>
    <row r="71" spans="1:5" ht="30">
      <c r="A71" s="60" t="s">
        <v>1113</v>
      </c>
      <c r="B71" s="104" t="s">
        <v>1114</v>
      </c>
      <c r="C71" s="97">
        <v>1</v>
      </c>
      <c r="D71" s="110">
        <v>17472</v>
      </c>
      <c r="E71" s="57">
        <f t="shared" si="5"/>
        <v>17472</v>
      </c>
    </row>
    <row r="72" spans="1:5" ht="30">
      <c r="A72" s="60" t="s">
        <v>1115</v>
      </c>
      <c r="B72" s="104" t="s">
        <v>1116</v>
      </c>
      <c r="C72" s="97">
        <v>1</v>
      </c>
      <c r="D72" s="110">
        <v>35990</v>
      </c>
      <c r="E72" s="57">
        <f t="shared" si="5"/>
        <v>35990</v>
      </c>
    </row>
    <row r="73" spans="1:5" ht="30">
      <c r="A73" s="60" t="s">
        <v>1117</v>
      </c>
      <c r="B73" s="104" t="s">
        <v>1118</v>
      </c>
      <c r="C73" s="97">
        <v>1</v>
      </c>
      <c r="D73" s="110">
        <v>7820</v>
      </c>
      <c r="E73" s="57">
        <f t="shared" si="5"/>
        <v>7820</v>
      </c>
    </row>
    <row r="74" spans="1:5" ht="30">
      <c r="A74" s="60" t="s">
        <v>1119</v>
      </c>
      <c r="B74" s="104" t="s">
        <v>1120</v>
      </c>
      <c r="C74" s="97">
        <v>1</v>
      </c>
      <c r="D74" s="110">
        <v>14630</v>
      </c>
      <c r="E74" s="57">
        <f t="shared" si="5"/>
        <v>14630</v>
      </c>
    </row>
    <row r="75" spans="1:5" ht="30">
      <c r="A75" s="60" t="s">
        <v>1121</v>
      </c>
      <c r="B75" s="104" t="s">
        <v>1122</v>
      </c>
      <c r="C75" s="97">
        <v>1</v>
      </c>
      <c r="D75" s="110">
        <v>14360</v>
      </c>
      <c r="E75" s="57">
        <f t="shared" si="5"/>
        <v>14360</v>
      </c>
    </row>
    <row r="76" spans="1:5" ht="30">
      <c r="A76" s="60" t="s">
        <v>1123</v>
      </c>
      <c r="B76" s="104" t="s">
        <v>1124</v>
      </c>
      <c r="C76" s="97">
        <v>1</v>
      </c>
      <c r="D76" s="110">
        <v>8409</v>
      </c>
      <c r="E76" s="57">
        <f t="shared" si="5"/>
        <v>8409</v>
      </c>
    </row>
    <row r="77" spans="1:5">
      <c r="A77" s="102" t="s">
        <v>264</v>
      </c>
      <c r="B77" s="103"/>
      <c r="C77" s="102"/>
      <c r="D77" s="112"/>
      <c r="E77" s="102"/>
    </row>
    <row r="78" spans="1:5" ht="45">
      <c r="A78" s="60" t="s">
        <v>1125</v>
      </c>
      <c r="B78" s="104" t="s">
        <v>1126</v>
      </c>
      <c r="C78" s="97">
        <v>1</v>
      </c>
      <c r="D78" s="110">
        <v>39375</v>
      </c>
      <c r="E78" s="57">
        <f t="shared" si="5"/>
        <v>39375</v>
      </c>
    </row>
    <row r="79" spans="1:5">
      <c r="A79" s="60" t="s">
        <v>1127</v>
      </c>
      <c r="B79" s="104" t="s">
        <v>1128</v>
      </c>
      <c r="C79" s="97">
        <v>1</v>
      </c>
      <c r="D79" s="110">
        <v>5190</v>
      </c>
      <c r="E79" s="57">
        <f t="shared" si="5"/>
        <v>5190</v>
      </c>
    </row>
    <row r="80" spans="1:5">
      <c r="A80" s="102" t="s">
        <v>27</v>
      </c>
      <c r="B80" s="103"/>
      <c r="C80" s="102"/>
      <c r="D80" s="112"/>
      <c r="E80" s="102"/>
    </row>
    <row r="81" spans="1:5" ht="30">
      <c r="A81" s="60" t="s">
        <v>1129</v>
      </c>
      <c r="B81" s="104" t="s">
        <v>719</v>
      </c>
      <c r="C81" s="97">
        <v>1</v>
      </c>
      <c r="D81" s="110">
        <v>1690</v>
      </c>
      <c r="E81" s="57">
        <f t="shared" si="5"/>
        <v>1690</v>
      </c>
    </row>
    <row r="82" spans="1:5" ht="30">
      <c r="A82" s="60" t="s">
        <v>1130</v>
      </c>
      <c r="B82" s="104" t="s">
        <v>517</v>
      </c>
      <c r="C82" s="97">
        <v>1</v>
      </c>
      <c r="D82" s="110">
        <v>24580</v>
      </c>
      <c r="E82" s="57">
        <f t="shared" si="5"/>
        <v>24580</v>
      </c>
    </row>
    <row r="83" spans="1:5">
      <c r="A83" s="102" t="s">
        <v>1131</v>
      </c>
      <c r="B83" s="103"/>
      <c r="C83" s="102"/>
      <c r="D83" s="112"/>
      <c r="E83" s="102"/>
    </row>
    <row r="84" spans="1:5">
      <c r="A84" s="60" t="s">
        <v>1132</v>
      </c>
      <c r="B84" s="104" t="s">
        <v>726</v>
      </c>
      <c r="C84" s="60">
        <v>1</v>
      </c>
      <c r="D84" s="110">
        <v>6000</v>
      </c>
      <c r="E84" s="57">
        <f t="shared" si="5"/>
        <v>6000</v>
      </c>
    </row>
    <row r="85" spans="1:5">
      <c r="A85" s="60" t="s">
        <v>1133</v>
      </c>
      <c r="B85" s="104" t="s">
        <v>776</v>
      </c>
      <c r="C85" s="60">
        <v>1</v>
      </c>
      <c r="D85" s="110">
        <v>3500</v>
      </c>
      <c r="E85" s="57">
        <f t="shared" si="5"/>
        <v>3500</v>
      </c>
    </row>
    <row r="86" spans="1:5">
      <c r="A86" s="60" t="s">
        <v>1134</v>
      </c>
      <c r="B86" s="104" t="s">
        <v>729</v>
      </c>
      <c r="C86" s="60">
        <v>1</v>
      </c>
      <c r="D86" s="110">
        <v>9947</v>
      </c>
      <c r="E86" s="57">
        <f t="shared" si="5"/>
        <v>9947</v>
      </c>
    </row>
    <row r="87" spans="1:5">
      <c r="A87" s="60" t="s">
        <v>1135</v>
      </c>
      <c r="B87" s="104" t="s">
        <v>731</v>
      </c>
      <c r="C87" s="60">
        <v>1</v>
      </c>
      <c r="D87" s="110">
        <v>2170</v>
      </c>
      <c r="E87" s="57">
        <f t="shared" si="5"/>
        <v>2170</v>
      </c>
    </row>
    <row r="88" spans="1:5" ht="30">
      <c r="A88" s="60" t="s">
        <v>1136</v>
      </c>
      <c r="B88" s="104" t="s">
        <v>733</v>
      </c>
      <c r="C88" s="60">
        <v>1</v>
      </c>
      <c r="D88" s="110">
        <v>18400</v>
      </c>
      <c r="E88" s="57">
        <f t="shared" si="5"/>
        <v>18400</v>
      </c>
    </row>
    <row r="89" spans="1:5" ht="30">
      <c r="A89" s="60" t="s">
        <v>1137</v>
      </c>
      <c r="B89" s="104" t="s">
        <v>8</v>
      </c>
      <c r="C89" s="60">
        <v>2</v>
      </c>
      <c r="D89" s="110">
        <v>8900</v>
      </c>
      <c r="E89" s="57">
        <f t="shared" si="5"/>
        <v>17800</v>
      </c>
    </row>
    <row r="90" spans="1:5">
      <c r="A90" s="60" t="s">
        <v>1138</v>
      </c>
      <c r="B90" s="104" t="s">
        <v>736</v>
      </c>
      <c r="C90" s="60"/>
      <c r="D90" s="114"/>
      <c r="E90" s="57">
        <f t="shared" si="5"/>
        <v>0</v>
      </c>
    </row>
    <row r="91" spans="1:5" ht="30">
      <c r="A91" s="60" t="s">
        <v>1139</v>
      </c>
      <c r="B91" s="104" t="s">
        <v>214</v>
      </c>
      <c r="C91" s="60">
        <v>1</v>
      </c>
      <c r="D91" s="110">
        <v>17500</v>
      </c>
      <c r="E91" s="57">
        <f t="shared" si="5"/>
        <v>17500</v>
      </c>
    </row>
    <row r="92" spans="1:5">
      <c r="A92" s="60" t="s">
        <v>1140</v>
      </c>
      <c r="B92" s="104" t="s">
        <v>739</v>
      </c>
      <c r="C92" s="60">
        <v>1</v>
      </c>
      <c r="D92" s="110">
        <v>6000</v>
      </c>
      <c r="E92" s="57">
        <f t="shared" si="5"/>
        <v>6000</v>
      </c>
    </row>
    <row r="93" spans="1:5">
      <c r="A93" s="60" t="s">
        <v>1141</v>
      </c>
      <c r="B93" s="104" t="s">
        <v>1142</v>
      </c>
      <c r="C93" s="60">
        <v>1</v>
      </c>
      <c r="D93" s="110">
        <v>3500</v>
      </c>
      <c r="E93" s="57">
        <f t="shared" si="5"/>
        <v>3500</v>
      </c>
    </row>
    <row r="94" spans="1:5">
      <c r="A94" s="60"/>
      <c r="B94" s="80" t="s">
        <v>197</v>
      </c>
      <c r="C94" s="81"/>
      <c r="D94" s="82"/>
      <c r="E94" s="83">
        <f>SUM(E12:E93)</f>
        <v>3119508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E80"/>
  <sheetViews>
    <sheetView topLeftCell="A50" workbookViewId="0">
      <selection activeCell="D65" sqref="D65"/>
    </sheetView>
  </sheetViews>
  <sheetFormatPr defaultRowHeight="15"/>
  <cols>
    <col min="1" max="1" width="9.7109375" style="7" customWidth="1"/>
    <col min="2" max="2" width="34.7109375" style="27" customWidth="1"/>
    <col min="3" max="3" width="9.7109375" customWidth="1"/>
    <col min="4" max="4" width="13.7109375" customWidth="1"/>
    <col min="5" max="5" width="14.7109375" customWidth="1"/>
  </cols>
  <sheetData>
    <row r="11" spans="1:5">
      <c r="A11" s="87" t="s">
        <v>1143</v>
      </c>
      <c r="B11" s="59"/>
      <c r="C11" s="115"/>
      <c r="D11" s="115"/>
      <c r="E11" s="115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116"/>
      <c r="D13" s="116"/>
      <c r="E13" s="116"/>
    </row>
    <row r="14" spans="1:5">
      <c r="A14" s="89" t="s">
        <v>1144</v>
      </c>
      <c r="B14" s="75" t="s">
        <v>1145</v>
      </c>
      <c r="C14" s="115"/>
      <c r="D14" s="115"/>
      <c r="E14" s="115"/>
    </row>
    <row r="15" spans="1:5">
      <c r="A15" s="89" t="s">
        <v>1146</v>
      </c>
      <c r="B15" s="59" t="s">
        <v>776</v>
      </c>
      <c r="C15" s="89">
        <v>1</v>
      </c>
      <c r="D15" s="57">
        <v>3500</v>
      </c>
      <c r="E15" s="57">
        <f t="shared" ref="E15:E20" si="0">D15*C15</f>
        <v>3500</v>
      </c>
    </row>
    <row r="16" spans="1:5">
      <c r="A16" s="89" t="s">
        <v>1147</v>
      </c>
      <c r="B16" s="59" t="s">
        <v>1148</v>
      </c>
      <c r="C16" s="89">
        <v>1</v>
      </c>
      <c r="D16" s="57">
        <v>6000</v>
      </c>
      <c r="E16" s="57">
        <f t="shared" si="0"/>
        <v>6000</v>
      </c>
    </row>
    <row r="17" spans="1:5" ht="30">
      <c r="A17" s="89" t="s">
        <v>1149</v>
      </c>
      <c r="B17" s="59" t="s">
        <v>8</v>
      </c>
      <c r="C17" s="89">
        <v>2</v>
      </c>
      <c r="D17" s="57">
        <v>8900</v>
      </c>
      <c r="E17" s="57">
        <f t="shared" si="0"/>
        <v>17800</v>
      </c>
    </row>
    <row r="18" spans="1:5" ht="30">
      <c r="A18" s="89" t="s">
        <v>1150</v>
      </c>
      <c r="B18" s="59" t="s">
        <v>733</v>
      </c>
      <c r="C18" s="89">
        <v>1</v>
      </c>
      <c r="D18" s="57">
        <v>18400</v>
      </c>
      <c r="E18" s="57">
        <f t="shared" si="0"/>
        <v>18400</v>
      </c>
    </row>
    <row r="19" spans="1:5" ht="30">
      <c r="A19" s="89" t="s">
        <v>1151</v>
      </c>
      <c r="B19" s="59" t="s">
        <v>207</v>
      </c>
      <c r="C19" s="89">
        <v>15</v>
      </c>
      <c r="D19" s="57">
        <v>3390</v>
      </c>
      <c r="E19" s="57">
        <f t="shared" si="0"/>
        <v>50850</v>
      </c>
    </row>
    <row r="20" spans="1:5" ht="30">
      <c r="A20" s="89" t="s">
        <v>1152</v>
      </c>
      <c r="B20" s="59" t="s">
        <v>252</v>
      </c>
      <c r="C20" s="89">
        <v>30</v>
      </c>
      <c r="D20" s="57">
        <v>3500</v>
      </c>
      <c r="E20" s="57">
        <f t="shared" si="0"/>
        <v>105000</v>
      </c>
    </row>
    <row r="21" spans="1:5">
      <c r="A21" s="89" t="s">
        <v>1153</v>
      </c>
      <c r="B21" s="75" t="s">
        <v>782</v>
      </c>
      <c r="C21" s="115"/>
      <c r="D21" s="115"/>
      <c r="E21" s="115"/>
    </row>
    <row r="22" spans="1:5">
      <c r="A22" s="89" t="s">
        <v>1154</v>
      </c>
      <c r="B22" s="75" t="s">
        <v>739</v>
      </c>
      <c r="C22" s="115"/>
      <c r="D22" s="115"/>
      <c r="E22" s="115"/>
    </row>
    <row r="23" spans="1:5">
      <c r="A23" s="89" t="s">
        <v>1155</v>
      </c>
      <c r="B23" s="75" t="s">
        <v>1156</v>
      </c>
      <c r="C23" s="115"/>
      <c r="D23" s="115"/>
      <c r="E23" s="115"/>
    </row>
    <row r="24" spans="1:5">
      <c r="A24" s="65" t="s">
        <v>14</v>
      </c>
      <c r="B24" s="62"/>
      <c r="C24" s="116"/>
      <c r="D24" s="116"/>
      <c r="E24" s="116"/>
    </row>
    <row r="25" spans="1:5" ht="30">
      <c r="A25" s="89" t="s">
        <v>1157</v>
      </c>
      <c r="B25" s="59" t="s">
        <v>15</v>
      </c>
      <c r="C25" s="60">
        <v>1</v>
      </c>
      <c r="D25" s="57">
        <v>245000</v>
      </c>
      <c r="E25" s="57">
        <f t="shared" ref="E25:E26" si="1">D25*C25</f>
        <v>245000</v>
      </c>
    </row>
    <row r="26" spans="1:5">
      <c r="A26" s="89" t="s">
        <v>1158</v>
      </c>
      <c r="B26" s="59" t="s">
        <v>16</v>
      </c>
      <c r="C26" s="60">
        <v>1</v>
      </c>
      <c r="D26" s="57">
        <v>69900</v>
      </c>
      <c r="E26" s="57">
        <f t="shared" si="1"/>
        <v>69900</v>
      </c>
    </row>
    <row r="27" spans="1:5">
      <c r="A27" s="89" t="s">
        <v>1159</v>
      </c>
      <c r="B27" s="59" t="s">
        <v>17</v>
      </c>
      <c r="C27" s="115"/>
      <c r="D27" s="115"/>
      <c r="E27" s="115"/>
    </row>
    <row r="28" spans="1:5">
      <c r="A28" s="89" t="s">
        <v>1160</v>
      </c>
      <c r="B28" s="59" t="s">
        <v>18</v>
      </c>
      <c r="C28" s="107">
        <v>1</v>
      </c>
      <c r="D28" s="57">
        <v>19500</v>
      </c>
      <c r="E28" s="57">
        <f t="shared" ref="E28:E29" si="2">D28*C28</f>
        <v>19500</v>
      </c>
    </row>
    <row r="29" spans="1:5">
      <c r="A29" s="89" t="s">
        <v>1161</v>
      </c>
      <c r="B29" s="59" t="s">
        <v>19</v>
      </c>
      <c r="C29" s="60">
        <v>1</v>
      </c>
      <c r="D29" s="57">
        <v>28000</v>
      </c>
      <c r="E29" s="57">
        <f t="shared" si="2"/>
        <v>28000</v>
      </c>
    </row>
    <row r="30" spans="1:5" ht="15.75" customHeight="1">
      <c r="A30" s="89" t="s">
        <v>1162</v>
      </c>
      <c r="B30" s="59" t="s">
        <v>20</v>
      </c>
      <c r="C30" s="115"/>
      <c r="D30" s="57"/>
      <c r="E30" s="115"/>
    </row>
    <row r="31" spans="1:5">
      <c r="A31" s="89" t="s">
        <v>1163</v>
      </c>
      <c r="B31" s="59" t="s">
        <v>21</v>
      </c>
      <c r="C31" s="60">
        <v>1</v>
      </c>
      <c r="D31" s="57">
        <v>810</v>
      </c>
      <c r="E31" s="57">
        <f t="shared" ref="E31:E32" si="3">D31*C31</f>
        <v>810</v>
      </c>
    </row>
    <row r="32" spans="1:5" ht="30">
      <c r="A32" s="89" t="s">
        <v>1164</v>
      </c>
      <c r="B32" s="59" t="s">
        <v>373</v>
      </c>
      <c r="C32" s="60">
        <v>1</v>
      </c>
      <c r="D32" s="57">
        <v>7000</v>
      </c>
      <c r="E32" s="57">
        <f t="shared" si="3"/>
        <v>7000</v>
      </c>
    </row>
    <row r="33" spans="1:5">
      <c r="A33" s="65" t="s">
        <v>1165</v>
      </c>
      <c r="B33" s="62"/>
      <c r="C33" s="116"/>
      <c r="D33" s="116"/>
      <c r="E33" s="116"/>
    </row>
    <row r="34" spans="1:5" ht="30">
      <c r="A34" s="89" t="s">
        <v>1166</v>
      </c>
      <c r="B34" s="59" t="s">
        <v>721</v>
      </c>
      <c r="C34" s="115">
        <v>1</v>
      </c>
      <c r="D34" s="57">
        <v>11252</v>
      </c>
      <c r="E34" s="57">
        <f>D34*C34</f>
        <v>11252</v>
      </c>
    </row>
    <row r="35" spans="1:5" ht="90">
      <c r="A35" s="89" t="s">
        <v>1167</v>
      </c>
      <c r="B35" s="59" t="s">
        <v>1168</v>
      </c>
      <c r="C35" s="115"/>
      <c r="D35" s="57"/>
      <c r="E35" s="57"/>
    </row>
    <row r="36" spans="1:5">
      <c r="A36" s="65" t="s">
        <v>1169</v>
      </c>
      <c r="B36" s="62"/>
      <c r="C36" s="116"/>
      <c r="D36" s="64"/>
      <c r="E36" s="64"/>
    </row>
    <row r="37" spans="1:5" ht="30">
      <c r="A37" s="89" t="s">
        <v>1170</v>
      </c>
      <c r="B37" s="59" t="s">
        <v>842</v>
      </c>
      <c r="C37" s="115">
        <v>1</v>
      </c>
      <c r="D37" s="57">
        <v>3150</v>
      </c>
      <c r="E37" s="57">
        <f t="shared" ref="E37:E79" si="4">D37*C37</f>
        <v>3150</v>
      </c>
    </row>
    <row r="38" spans="1:5">
      <c r="A38" s="89" t="s">
        <v>1171</v>
      </c>
      <c r="B38" s="59" t="s">
        <v>1172</v>
      </c>
      <c r="C38" s="115">
        <v>1</v>
      </c>
      <c r="D38" s="57">
        <v>7900</v>
      </c>
      <c r="E38" s="57">
        <f t="shared" si="4"/>
        <v>7900</v>
      </c>
    </row>
    <row r="39" spans="1:5" ht="30">
      <c r="A39" s="89" t="s">
        <v>1173</v>
      </c>
      <c r="B39" s="59" t="s">
        <v>1174</v>
      </c>
      <c r="C39" s="115">
        <v>1</v>
      </c>
      <c r="D39" s="57">
        <v>1350</v>
      </c>
      <c r="E39" s="57">
        <f t="shared" si="4"/>
        <v>1350</v>
      </c>
    </row>
    <row r="40" spans="1:5" ht="30">
      <c r="A40" s="89" t="s">
        <v>1175</v>
      </c>
      <c r="B40" s="59" t="s">
        <v>1176</v>
      </c>
      <c r="C40" s="115">
        <v>1</v>
      </c>
      <c r="D40" s="57">
        <v>10900</v>
      </c>
      <c r="E40" s="57">
        <f t="shared" si="4"/>
        <v>10900</v>
      </c>
    </row>
    <row r="41" spans="1:5">
      <c r="A41" s="89" t="s">
        <v>1177</v>
      </c>
      <c r="B41" s="59" t="s">
        <v>1178</v>
      </c>
      <c r="C41" s="115">
        <v>1</v>
      </c>
      <c r="D41" s="57">
        <v>1995</v>
      </c>
      <c r="E41" s="57">
        <f t="shared" si="4"/>
        <v>1995</v>
      </c>
    </row>
    <row r="42" spans="1:5" ht="30">
      <c r="A42" s="89" t="s">
        <v>1179</v>
      </c>
      <c r="B42" s="59" t="s">
        <v>1180</v>
      </c>
      <c r="C42" s="115">
        <v>1</v>
      </c>
      <c r="D42" s="57">
        <v>29653</v>
      </c>
      <c r="E42" s="57">
        <f t="shared" si="4"/>
        <v>29653</v>
      </c>
    </row>
    <row r="43" spans="1:5">
      <c r="A43" s="89" t="s">
        <v>1181</v>
      </c>
      <c r="B43" s="59" t="s">
        <v>1182</v>
      </c>
      <c r="C43" s="115">
        <v>1</v>
      </c>
      <c r="D43" s="57">
        <v>2040</v>
      </c>
      <c r="E43" s="57">
        <f t="shared" si="4"/>
        <v>2040</v>
      </c>
    </row>
    <row r="44" spans="1:5">
      <c r="A44" s="89" t="s">
        <v>1183</v>
      </c>
      <c r="B44" s="59" t="s">
        <v>1184</v>
      </c>
      <c r="C44" s="115">
        <v>1</v>
      </c>
      <c r="D44" s="57">
        <v>490</v>
      </c>
      <c r="E44" s="57">
        <f t="shared" si="4"/>
        <v>490</v>
      </c>
    </row>
    <row r="45" spans="1:5" ht="30">
      <c r="A45" s="89" t="s">
        <v>1185</v>
      </c>
      <c r="B45" s="59" t="s">
        <v>1186</v>
      </c>
      <c r="C45" s="115">
        <v>1</v>
      </c>
      <c r="D45" s="57">
        <v>28400</v>
      </c>
      <c r="E45" s="57">
        <f t="shared" si="4"/>
        <v>28400</v>
      </c>
    </row>
    <row r="46" spans="1:5">
      <c r="A46" s="89" t="s">
        <v>1187</v>
      </c>
      <c r="B46" s="59" t="s">
        <v>1188</v>
      </c>
      <c r="C46" s="115">
        <v>1</v>
      </c>
      <c r="D46" s="57">
        <v>6700</v>
      </c>
      <c r="E46" s="57">
        <f t="shared" si="4"/>
        <v>6700</v>
      </c>
    </row>
    <row r="47" spans="1:5">
      <c r="A47" s="65" t="s">
        <v>1189</v>
      </c>
      <c r="B47" s="62"/>
      <c r="C47" s="116"/>
      <c r="D47" s="64"/>
      <c r="E47" s="64"/>
    </row>
    <row r="48" spans="1:5" ht="30">
      <c r="A48" s="89" t="s">
        <v>1190</v>
      </c>
      <c r="B48" s="59" t="s">
        <v>1191</v>
      </c>
      <c r="C48" s="115">
        <v>1</v>
      </c>
      <c r="D48" s="57">
        <v>875</v>
      </c>
      <c r="E48" s="57">
        <f t="shared" si="4"/>
        <v>875</v>
      </c>
    </row>
    <row r="49" spans="1:5" ht="30">
      <c r="A49" s="89" t="s">
        <v>1192</v>
      </c>
      <c r="B49" s="59" t="s">
        <v>1193</v>
      </c>
      <c r="C49" s="115">
        <v>1</v>
      </c>
      <c r="D49" s="57">
        <v>520</v>
      </c>
      <c r="E49" s="57">
        <f t="shared" si="4"/>
        <v>520</v>
      </c>
    </row>
    <row r="50" spans="1:5" ht="30">
      <c r="A50" s="89" t="s">
        <v>1194</v>
      </c>
      <c r="B50" s="59" t="s">
        <v>1195</v>
      </c>
      <c r="C50" s="115">
        <v>1</v>
      </c>
      <c r="D50" s="57">
        <v>1210</v>
      </c>
      <c r="E50" s="57">
        <f t="shared" si="4"/>
        <v>1210</v>
      </c>
    </row>
    <row r="51" spans="1:5" ht="30">
      <c r="A51" s="89" t="s">
        <v>1196</v>
      </c>
      <c r="B51" s="59" t="s">
        <v>1197</v>
      </c>
      <c r="C51" s="115">
        <v>1</v>
      </c>
      <c r="D51" s="57">
        <v>5200</v>
      </c>
      <c r="E51" s="57">
        <f t="shared" si="4"/>
        <v>5200</v>
      </c>
    </row>
    <row r="52" spans="1:5">
      <c r="A52" s="89" t="s">
        <v>1198</v>
      </c>
      <c r="B52" s="59" t="s">
        <v>1199</v>
      </c>
      <c r="C52" s="115">
        <v>1</v>
      </c>
      <c r="D52" s="57">
        <v>1210</v>
      </c>
      <c r="E52" s="57">
        <f t="shared" si="4"/>
        <v>1210</v>
      </c>
    </row>
    <row r="53" spans="1:5" ht="30">
      <c r="A53" s="89" t="s">
        <v>1200</v>
      </c>
      <c r="B53" s="59" t="s">
        <v>1201</v>
      </c>
      <c r="C53" s="115">
        <v>1</v>
      </c>
      <c r="D53" s="57">
        <v>11220</v>
      </c>
      <c r="E53" s="57">
        <f t="shared" si="4"/>
        <v>11220</v>
      </c>
    </row>
    <row r="54" spans="1:5">
      <c r="A54" s="89" t="s">
        <v>1202</v>
      </c>
      <c r="B54" s="59" t="s">
        <v>1203</v>
      </c>
      <c r="C54" s="115">
        <v>1</v>
      </c>
      <c r="D54" s="57">
        <v>1750</v>
      </c>
      <c r="E54" s="57">
        <f t="shared" si="4"/>
        <v>1750</v>
      </c>
    </row>
    <row r="55" spans="1:5" ht="30">
      <c r="A55" s="89" t="s">
        <v>1204</v>
      </c>
      <c r="B55" s="59" t="s">
        <v>649</v>
      </c>
      <c r="C55" s="115">
        <v>1</v>
      </c>
      <c r="D55" s="57">
        <v>530</v>
      </c>
      <c r="E55" s="57">
        <f t="shared" si="4"/>
        <v>530</v>
      </c>
    </row>
    <row r="56" spans="1:5" ht="30">
      <c r="A56" s="89" t="s">
        <v>1205</v>
      </c>
      <c r="B56" s="59" t="s">
        <v>1206</v>
      </c>
      <c r="C56" s="115">
        <v>1</v>
      </c>
      <c r="D56" s="57">
        <v>290</v>
      </c>
      <c r="E56" s="57">
        <f t="shared" si="4"/>
        <v>290</v>
      </c>
    </row>
    <row r="57" spans="1:5">
      <c r="A57" s="89" t="s">
        <v>1207</v>
      </c>
      <c r="B57" s="59" t="s">
        <v>1208</v>
      </c>
      <c r="C57" s="115">
        <v>1</v>
      </c>
      <c r="D57" s="57">
        <v>14600</v>
      </c>
      <c r="E57" s="57">
        <f t="shared" si="4"/>
        <v>14600</v>
      </c>
    </row>
    <row r="58" spans="1:5" ht="30">
      <c r="A58" s="89" t="s">
        <v>1209</v>
      </c>
      <c r="B58" s="59" t="s">
        <v>1210</v>
      </c>
      <c r="C58" s="115">
        <v>1</v>
      </c>
      <c r="D58" s="57">
        <v>790</v>
      </c>
      <c r="E58" s="57">
        <f t="shared" si="4"/>
        <v>790</v>
      </c>
    </row>
    <row r="59" spans="1:5" ht="45">
      <c r="A59" s="89" t="s">
        <v>1211</v>
      </c>
      <c r="B59" s="59" t="s">
        <v>1212</v>
      </c>
      <c r="C59" s="115">
        <v>1</v>
      </c>
      <c r="D59" s="57">
        <v>17579</v>
      </c>
      <c r="E59" s="57">
        <f t="shared" si="4"/>
        <v>17579</v>
      </c>
    </row>
    <row r="60" spans="1:5">
      <c r="A60" s="89" t="s">
        <v>1213</v>
      </c>
      <c r="B60" s="59" t="s">
        <v>1214</v>
      </c>
      <c r="C60" s="115">
        <v>1</v>
      </c>
      <c r="D60" s="57">
        <v>2250</v>
      </c>
      <c r="E60" s="57">
        <f t="shared" si="4"/>
        <v>2250</v>
      </c>
    </row>
    <row r="61" spans="1:5" ht="45">
      <c r="A61" s="89" t="s">
        <v>1215</v>
      </c>
      <c r="B61" s="59" t="s">
        <v>1071</v>
      </c>
      <c r="C61" s="115">
        <v>1</v>
      </c>
      <c r="D61" s="57">
        <v>1120</v>
      </c>
      <c r="E61" s="57">
        <f t="shared" si="4"/>
        <v>1120</v>
      </c>
    </row>
    <row r="62" spans="1:5" ht="30">
      <c r="A62" s="89" t="s">
        <v>1216</v>
      </c>
      <c r="B62" s="59" t="s">
        <v>1067</v>
      </c>
      <c r="C62" s="115">
        <v>1</v>
      </c>
      <c r="D62" s="57">
        <v>749</v>
      </c>
      <c r="E62" s="57">
        <f t="shared" si="4"/>
        <v>749</v>
      </c>
    </row>
    <row r="63" spans="1:5">
      <c r="A63" s="65" t="s">
        <v>1217</v>
      </c>
      <c r="B63" s="62"/>
      <c r="C63" s="116"/>
      <c r="D63" s="64"/>
      <c r="E63" s="64"/>
    </row>
    <row r="64" spans="1:5" ht="45">
      <c r="A64" s="89" t="s">
        <v>1218</v>
      </c>
      <c r="B64" s="59" t="s">
        <v>1219</v>
      </c>
      <c r="C64" s="115">
        <v>1</v>
      </c>
      <c r="D64" s="57">
        <v>295900</v>
      </c>
      <c r="E64" s="57">
        <f t="shared" si="4"/>
        <v>295900</v>
      </c>
    </row>
    <row r="65" spans="1:5" ht="45">
      <c r="A65" s="89" t="s">
        <v>1220</v>
      </c>
      <c r="B65" s="59" t="s">
        <v>1221</v>
      </c>
      <c r="C65" s="115">
        <v>1</v>
      </c>
      <c r="D65" s="57">
        <v>85065</v>
      </c>
      <c r="E65" s="57">
        <f t="shared" si="4"/>
        <v>85065</v>
      </c>
    </row>
    <row r="66" spans="1:5" ht="30">
      <c r="A66" s="89" t="s">
        <v>1222</v>
      </c>
      <c r="B66" s="59" t="s">
        <v>1223</v>
      </c>
      <c r="C66" s="115">
        <v>1</v>
      </c>
      <c r="D66" s="57">
        <v>25900</v>
      </c>
      <c r="E66" s="57">
        <f t="shared" si="4"/>
        <v>25900</v>
      </c>
    </row>
    <row r="67" spans="1:5">
      <c r="A67" s="65" t="s">
        <v>1224</v>
      </c>
      <c r="B67" s="62"/>
      <c r="C67" s="116"/>
      <c r="D67" s="64"/>
      <c r="E67" s="64"/>
    </row>
    <row r="68" spans="1:5" ht="30">
      <c r="A68" s="89" t="s">
        <v>1225</v>
      </c>
      <c r="B68" s="75" t="s">
        <v>1226</v>
      </c>
      <c r="C68" s="115"/>
      <c r="D68" s="57"/>
      <c r="E68" s="57"/>
    </row>
    <row r="69" spans="1:5" ht="30">
      <c r="A69" s="89" t="s">
        <v>1227</v>
      </c>
      <c r="B69" s="59" t="s">
        <v>1228</v>
      </c>
      <c r="C69" s="115">
        <v>15</v>
      </c>
      <c r="D69" s="57">
        <v>1200</v>
      </c>
      <c r="E69" s="57">
        <f t="shared" si="4"/>
        <v>18000</v>
      </c>
    </row>
    <row r="70" spans="1:5">
      <c r="A70" s="89" t="s">
        <v>1229</v>
      </c>
      <c r="B70" s="59" t="s">
        <v>1230</v>
      </c>
      <c r="C70" s="115">
        <v>15</v>
      </c>
      <c r="D70" s="57">
        <v>1398</v>
      </c>
      <c r="E70" s="57">
        <f t="shared" si="4"/>
        <v>20970</v>
      </c>
    </row>
    <row r="71" spans="1:5">
      <c r="A71" s="89" t="s">
        <v>1231</v>
      </c>
      <c r="B71" s="59" t="s">
        <v>1232</v>
      </c>
      <c r="C71" s="115">
        <v>15</v>
      </c>
      <c r="D71" s="57">
        <v>14000</v>
      </c>
      <c r="E71" s="57">
        <f t="shared" si="4"/>
        <v>210000</v>
      </c>
    </row>
    <row r="72" spans="1:5" ht="28.5" customHeight="1">
      <c r="A72" s="89" t="s">
        <v>1233</v>
      </c>
      <c r="B72" s="59" t="s">
        <v>1234</v>
      </c>
      <c r="C72" s="115">
        <v>15</v>
      </c>
      <c r="D72" s="57">
        <v>14200</v>
      </c>
      <c r="E72" s="57">
        <f t="shared" si="4"/>
        <v>213000</v>
      </c>
    </row>
    <row r="73" spans="1:5">
      <c r="A73" s="65" t="s">
        <v>1235</v>
      </c>
      <c r="B73" s="62"/>
      <c r="C73" s="116"/>
      <c r="D73" s="64"/>
      <c r="E73" s="64"/>
    </row>
    <row r="74" spans="1:5" ht="60">
      <c r="A74" s="89" t="s">
        <v>1236</v>
      </c>
      <c r="B74" s="59" t="s">
        <v>1237</v>
      </c>
      <c r="C74" s="115">
        <v>1</v>
      </c>
      <c r="D74" s="57">
        <v>2810</v>
      </c>
      <c r="E74" s="57">
        <f t="shared" si="4"/>
        <v>2810</v>
      </c>
    </row>
    <row r="75" spans="1:5" ht="30">
      <c r="A75" s="89" t="s">
        <v>1238</v>
      </c>
      <c r="B75" s="59" t="s">
        <v>1239</v>
      </c>
      <c r="C75" s="115">
        <v>1</v>
      </c>
      <c r="D75" s="57">
        <v>5700</v>
      </c>
      <c r="E75" s="57">
        <f t="shared" si="4"/>
        <v>5700</v>
      </c>
    </row>
    <row r="76" spans="1:5">
      <c r="A76" s="89" t="s">
        <v>1240</v>
      </c>
      <c r="B76" s="59" t="s">
        <v>1241</v>
      </c>
      <c r="C76" s="115">
        <v>1</v>
      </c>
      <c r="D76" s="57">
        <v>2990</v>
      </c>
      <c r="E76" s="57">
        <f t="shared" si="4"/>
        <v>2990</v>
      </c>
    </row>
    <row r="77" spans="1:5" ht="30">
      <c r="A77" s="89" t="s">
        <v>1242</v>
      </c>
      <c r="B77" s="59" t="s">
        <v>1243</v>
      </c>
      <c r="C77" s="115">
        <v>1</v>
      </c>
      <c r="D77" s="57">
        <v>4150</v>
      </c>
      <c r="E77" s="57">
        <f t="shared" si="4"/>
        <v>4150</v>
      </c>
    </row>
    <row r="78" spans="1:5" ht="30">
      <c r="A78" s="89" t="s">
        <v>1244</v>
      </c>
      <c r="B78" s="59" t="s">
        <v>1245</v>
      </c>
      <c r="C78" s="115">
        <v>1</v>
      </c>
      <c r="D78" s="57">
        <v>3415</v>
      </c>
      <c r="E78" s="57">
        <f t="shared" si="4"/>
        <v>3415</v>
      </c>
    </row>
    <row r="79" spans="1:5">
      <c r="A79" s="89" t="s">
        <v>1246</v>
      </c>
      <c r="B79" s="59" t="s">
        <v>1247</v>
      </c>
      <c r="C79" s="115">
        <v>1</v>
      </c>
      <c r="D79" s="57">
        <v>15649</v>
      </c>
      <c r="E79" s="57">
        <f t="shared" si="4"/>
        <v>15649</v>
      </c>
    </row>
    <row r="80" spans="1:5">
      <c r="A80" s="89"/>
      <c r="B80" s="80" t="s">
        <v>197</v>
      </c>
      <c r="C80" s="87"/>
      <c r="D80" s="117"/>
      <c r="E80" s="118">
        <f>SUM(E13:E79)</f>
        <v>1639032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1:E90"/>
  <sheetViews>
    <sheetView tabSelected="1" topLeftCell="A17" zoomScaleNormal="100" workbookViewId="0">
      <selection activeCell="C27" sqref="C27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1248</v>
      </c>
      <c r="B11" s="59"/>
      <c r="C11" s="89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19"/>
      <c r="E13" s="119"/>
    </row>
    <row r="14" spans="1:5">
      <c r="A14" s="89" t="s">
        <v>1249</v>
      </c>
      <c r="B14" s="59" t="s">
        <v>202</v>
      </c>
      <c r="C14" s="89">
        <v>1</v>
      </c>
      <c r="D14" s="57">
        <v>4100</v>
      </c>
      <c r="E14" s="57">
        <f>D14*C14</f>
        <v>4100</v>
      </c>
    </row>
    <row r="15" spans="1:5">
      <c r="A15" s="89" t="s">
        <v>1250</v>
      </c>
      <c r="B15" s="59" t="s">
        <v>3</v>
      </c>
      <c r="C15" s="89">
        <v>1</v>
      </c>
      <c r="D15" s="57">
        <v>6000</v>
      </c>
      <c r="E15" s="57">
        <f t="shared" ref="E15:E23" si="0">D15*C15</f>
        <v>6000</v>
      </c>
    </row>
    <row r="16" spans="1:5">
      <c r="A16" s="89" t="s">
        <v>1251</v>
      </c>
      <c r="B16" s="59" t="s">
        <v>4</v>
      </c>
      <c r="C16" s="89">
        <v>1</v>
      </c>
      <c r="D16" s="57">
        <v>4000</v>
      </c>
      <c r="E16" s="57">
        <f t="shared" si="0"/>
        <v>4000</v>
      </c>
    </row>
    <row r="17" spans="1:5">
      <c r="A17" s="89" t="s">
        <v>1252</v>
      </c>
      <c r="B17" s="59" t="s">
        <v>5</v>
      </c>
      <c r="C17" s="89">
        <v>1</v>
      </c>
      <c r="D17" s="57">
        <v>3500</v>
      </c>
      <c r="E17" s="57">
        <f t="shared" si="0"/>
        <v>3500</v>
      </c>
    </row>
    <row r="18" spans="1:5" ht="30">
      <c r="A18" s="89" t="s">
        <v>1253</v>
      </c>
      <c r="B18" s="59" t="s">
        <v>207</v>
      </c>
      <c r="C18" s="89">
        <v>15</v>
      </c>
      <c r="D18" s="57">
        <v>3490</v>
      </c>
      <c r="E18" s="57">
        <f t="shared" si="0"/>
        <v>52350</v>
      </c>
    </row>
    <row r="19" spans="1:5" ht="30">
      <c r="A19" s="89" t="s">
        <v>1254</v>
      </c>
      <c r="B19" s="75" t="s">
        <v>252</v>
      </c>
      <c r="C19" s="89">
        <v>30</v>
      </c>
      <c r="D19" s="57">
        <v>3500</v>
      </c>
      <c r="E19" s="57">
        <f t="shared" si="0"/>
        <v>105000</v>
      </c>
    </row>
    <row r="20" spans="1:5" ht="30">
      <c r="A20" s="89" t="s">
        <v>1255</v>
      </c>
      <c r="B20" s="59" t="s">
        <v>8</v>
      </c>
      <c r="C20" s="89">
        <v>2</v>
      </c>
      <c r="D20" s="57">
        <v>8900</v>
      </c>
      <c r="E20" s="57">
        <f t="shared" si="0"/>
        <v>17800</v>
      </c>
    </row>
    <row r="21" spans="1:5" ht="45">
      <c r="A21" s="89" t="s">
        <v>1256</v>
      </c>
      <c r="B21" s="59" t="s">
        <v>9</v>
      </c>
      <c r="C21" s="89">
        <v>1</v>
      </c>
      <c r="D21" s="57">
        <v>18400</v>
      </c>
      <c r="E21" s="57">
        <f t="shared" si="0"/>
        <v>18400</v>
      </c>
    </row>
    <row r="22" spans="1:5" ht="30">
      <c r="A22" s="89" t="s">
        <v>1257</v>
      </c>
      <c r="B22" s="75" t="s">
        <v>533</v>
      </c>
      <c r="C22" s="87">
        <v>1</v>
      </c>
      <c r="D22" s="120">
        <v>17500</v>
      </c>
      <c r="E22" s="57">
        <f t="shared" si="0"/>
        <v>17500</v>
      </c>
    </row>
    <row r="23" spans="1:5">
      <c r="A23" s="89" t="s">
        <v>1258</v>
      </c>
      <c r="B23" s="59" t="s">
        <v>12</v>
      </c>
      <c r="C23" s="60">
        <v>1</v>
      </c>
      <c r="D23" s="57">
        <v>4800</v>
      </c>
      <c r="E23" s="57">
        <f t="shared" si="0"/>
        <v>4800</v>
      </c>
    </row>
    <row r="24" spans="1:5" ht="30">
      <c r="A24" s="89" t="s">
        <v>1259</v>
      </c>
      <c r="B24" s="59" t="s">
        <v>56</v>
      </c>
      <c r="C24" s="87">
        <v>1</v>
      </c>
      <c r="D24" s="57">
        <v>2720</v>
      </c>
      <c r="E24" s="117">
        <f>D24*C24</f>
        <v>2720</v>
      </c>
    </row>
    <row r="25" spans="1:5" ht="30">
      <c r="A25" s="89" t="s">
        <v>1260</v>
      </c>
      <c r="B25" s="59" t="s">
        <v>11</v>
      </c>
      <c r="C25" s="60">
        <v>1</v>
      </c>
      <c r="D25" s="57">
        <v>18000</v>
      </c>
      <c r="E25" s="57">
        <f t="shared" ref="E25" si="1">D25*C25</f>
        <v>18000</v>
      </c>
    </row>
    <row r="26" spans="1:5">
      <c r="A26" s="65" t="s">
        <v>14</v>
      </c>
      <c r="B26" s="62"/>
      <c r="C26" s="65"/>
      <c r="D26" s="119"/>
      <c r="E26" s="119"/>
    </row>
    <row r="27" spans="1:5" ht="30">
      <c r="A27" s="89" t="s">
        <v>1261</v>
      </c>
      <c r="B27" s="59" t="s">
        <v>15</v>
      </c>
      <c r="C27" s="60">
        <v>1</v>
      </c>
      <c r="D27" s="57">
        <v>245000</v>
      </c>
      <c r="E27" s="57">
        <f t="shared" ref="E27:E28" si="2">D27*C27</f>
        <v>245000</v>
      </c>
    </row>
    <row r="28" spans="1:5">
      <c r="A28" s="89" t="s">
        <v>1262</v>
      </c>
      <c r="B28" s="59" t="s">
        <v>16</v>
      </c>
      <c r="C28" s="60">
        <v>1</v>
      </c>
      <c r="D28" s="57">
        <v>69900</v>
      </c>
      <c r="E28" s="57">
        <f t="shared" si="2"/>
        <v>69900</v>
      </c>
    </row>
    <row r="29" spans="1:5">
      <c r="A29" s="89" t="s">
        <v>1263</v>
      </c>
      <c r="B29" s="59" t="s">
        <v>17</v>
      </c>
      <c r="C29" s="89"/>
      <c r="D29" s="57"/>
      <c r="E29" s="57"/>
    </row>
    <row r="30" spans="1:5">
      <c r="A30" s="89" t="s">
        <v>1264</v>
      </c>
      <c r="B30" s="59" t="s">
        <v>18</v>
      </c>
      <c r="C30" s="107">
        <v>1</v>
      </c>
      <c r="D30" s="57">
        <v>19500</v>
      </c>
      <c r="E30" s="57">
        <f t="shared" ref="E30:E31" si="3">D30*C30</f>
        <v>19500</v>
      </c>
    </row>
    <row r="31" spans="1:5">
      <c r="A31" s="89" t="s">
        <v>1265</v>
      </c>
      <c r="B31" s="59" t="s">
        <v>19</v>
      </c>
      <c r="C31" s="60">
        <v>1</v>
      </c>
      <c r="D31" s="57">
        <v>28000</v>
      </c>
      <c r="E31" s="57">
        <f t="shared" si="3"/>
        <v>28000</v>
      </c>
    </row>
    <row r="32" spans="1:5" ht="30">
      <c r="A32" s="89" t="s">
        <v>1266</v>
      </c>
      <c r="B32" s="59" t="s">
        <v>20</v>
      </c>
      <c r="C32" s="89"/>
      <c r="D32" s="57"/>
      <c r="E32" s="57"/>
    </row>
    <row r="33" spans="1:5">
      <c r="A33" s="89" t="s">
        <v>1267</v>
      </c>
      <c r="B33" s="59" t="s">
        <v>21</v>
      </c>
      <c r="C33" s="60">
        <v>1</v>
      </c>
      <c r="D33" s="57">
        <v>810</v>
      </c>
      <c r="E33" s="57">
        <f t="shared" ref="E33" si="4">D33*C33</f>
        <v>810</v>
      </c>
    </row>
    <row r="34" spans="1:5">
      <c r="A34" s="65" t="s">
        <v>55</v>
      </c>
      <c r="B34" s="62"/>
      <c r="C34" s="65"/>
      <c r="D34" s="119"/>
      <c r="E34" s="119"/>
    </row>
    <row r="35" spans="1:5" ht="30">
      <c r="A35" s="89" t="s">
        <v>1268</v>
      </c>
      <c r="B35" s="59" t="s">
        <v>1269</v>
      </c>
      <c r="C35" s="89">
        <v>1</v>
      </c>
      <c r="D35" s="82">
        <v>2480</v>
      </c>
      <c r="E35" s="82">
        <f>D35*C35</f>
        <v>2480</v>
      </c>
    </row>
    <row r="36" spans="1:5">
      <c r="A36" s="89" t="s">
        <v>1270</v>
      </c>
      <c r="B36" s="59" t="s">
        <v>1271</v>
      </c>
      <c r="C36" s="89">
        <v>1</v>
      </c>
      <c r="D36" s="82">
        <v>380</v>
      </c>
      <c r="E36" s="82">
        <f t="shared" ref="E36:E57" si="5">D36*C36</f>
        <v>380</v>
      </c>
    </row>
    <row r="37" spans="1:5">
      <c r="A37" s="89" t="s">
        <v>1272</v>
      </c>
      <c r="B37" s="59" t="s">
        <v>1273</v>
      </c>
      <c r="C37" s="89">
        <v>1</v>
      </c>
      <c r="D37" s="82">
        <v>750</v>
      </c>
      <c r="E37" s="82">
        <f t="shared" si="5"/>
        <v>750</v>
      </c>
    </row>
    <row r="38" spans="1:5">
      <c r="A38" s="65" t="s">
        <v>1274</v>
      </c>
      <c r="B38" s="62"/>
      <c r="C38" s="65"/>
      <c r="D38" s="119"/>
      <c r="E38" s="119"/>
    </row>
    <row r="39" spans="1:5">
      <c r="A39" s="65" t="s">
        <v>1275</v>
      </c>
      <c r="B39" s="62"/>
      <c r="C39" s="65"/>
      <c r="D39" s="119"/>
      <c r="E39" s="119"/>
    </row>
    <row r="40" spans="1:5">
      <c r="A40" s="89" t="s">
        <v>1276</v>
      </c>
      <c r="B40" s="59" t="s">
        <v>554</v>
      </c>
      <c r="C40" s="89">
        <v>1</v>
      </c>
      <c r="D40" s="82">
        <v>153586</v>
      </c>
      <c r="E40" s="82">
        <f t="shared" si="5"/>
        <v>153586</v>
      </c>
    </row>
    <row r="41" spans="1:5">
      <c r="A41" s="65" t="s">
        <v>57</v>
      </c>
      <c r="B41" s="62"/>
      <c r="C41" s="65"/>
      <c r="D41" s="119"/>
      <c r="E41" s="119"/>
    </row>
    <row r="42" spans="1:5" ht="30">
      <c r="A42" s="89" t="s">
        <v>1277</v>
      </c>
      <c r="B42" s="59" t="s">
        <v>1278</v>
      </c>
      <c r="C42" s="89">
        <v>1</v>
      </c>
      <c r="D42" s="82">
        <v>5300</v>
      </c>
      <c r="E42" s="82">
        <f t="shared" si="5"/>
        <v>5300</v>
      </c>
    </row>
    <row r="43" spans="1:5" ht="30">
      <c r="A43" s="89" t="s">
        <v>1279</v>
      </c>
      <c r="B43" s="59" t="s">
        <v>1280</v>
      </c>
      <c r="C43" s="89">
        <v>1</v>
      </c>
      <c r="D43" s="82">
        <v>580</v>
      </c>
      <c r="E43" s="82">
        <f t="shared" si="5"/>
        <v>580</v>
      </c>
    </row>
    <row r="44" spans="1:5" ht="30">
      <c r="A44" s="89" t="s">
        <v>1281</v>
      </c>
      <c r="B44" s="59" t="s">
        <v>1282</v>
      </c>
      <c r="C44" s="89">
        <v>1</v>
      </c>
      <c r="D44" s="82">
        <v>1070</v>
      </c>
      <c r="E44" s="82">
        <f t="shared" si="5"/>
        <v>1070</v>
      </c>
    </row>
    <row r="45" spans="1:5" ht="30">
      <c r="A45" s="89" t="s">
        <v>1283</v>
      </c>
      <c r="B45" s="59" t="s">
        <v>1284</v>
      </c>
      <c r="C45" s="89">
        <v>1</v>
      </c>
      <c r="D45" s="82">
        <v>1140</v>
      </c>
      <c r="E45" s="82">
        <f t="shared" si="5"/>
        <v>1140</v>
      </c>
    </row>
    <row r="46" spans="1:5">
      <c r="A46" s="89" t="s">
        <v>1285</v>
      </c>
      <c r="B46" s="59" t="s">
        <v>1286</v>
      </c>
      <c r="C46" s="89">
        <v>1</v>
      </c>
      <c r="D46" s="82">
        <v>1045</v>
      </c>
      <c r="E46" s="82">
        <f t="shared" si="5"/>
        <v>1045</v>
      </c>
    </row>
    <row r="47" spans="1:5" ht="45">
      <c r="A47" s="89" t="s">
        <v>1287</v>
      </c>
      <c r="B47" s="59" t="s">
        <v>1288</v>
      </c>
      <c r="C47" s="89">
        <v>1</v>
      </c>
      <c r="D47" s="82">
        <v>4700</v>
      </c>
      <c r="E47" s="82">
        <f t="shared" si="5"/>
        <v>4700</v>
      </c>
    </row>
    <row r="48" spans="1:5" ht="45">
      <c r="A48" s="87" t="s">
        <v>1289</v>
      </c>
      <c r="B48" s="75" t="s">
        <v>1290</v>
      </c>
      <c r="C48" s="89">
        <v>1</v>
      </c>
      <c r="D48" s="117">
        <v>6700</v>
      </c>
      <c r="E48" s="82">
        <f t="shared" si="5"/>
        <v>6700</v>
      </c>
    </row>
    <row r="49" spans="1:5" ht="30">
      <c r="A49" s="89" t="s">
        <v>1291</v>
      </c>
      <c r="B49" s="59" t="s">
        <v>1292</v>
      </c>
      <c r="C49" s="89">
        <v>1</v>
      </c>
      <c r="D49" s="82">
        <v>610</v>
      </c>
      <c r="E49" s="82">
        <f t="shared" si="5"/>
        <v>610</v>
      </c>
    </row>
    <row r="50" spans="1:5" ht="46.5" customHeight="1">
      <c r="A50" s="89" t="s">
        <v>1293</v>
      </c>
      <c r="B50" s="59" t="s">
        <v>1294</v>
      </c>
      <c r="C50" s="87">
        <v>1</v>
      </c>
      <c r="D50" s="117">
        <v>2100</v>
      </c>
      <c r="E50" s="117">
        <f t="shared" si="5"/>
        <v>2100</v>
      </c>
    </row>
    <row r="51" spans="1:5" ht="30">
      <c r="A51" s="89" t="s">
        <v>1295</v>
      </c>
      <c r="B51" s="59" t="s">
        <v>1296</v>
      </c>
      <c r="C51" s="89">
        <v>15</v>
      </c>
      <c r="D51" s="82">
        <v>421</v>
      </c>
      <c r="E51" s="82">
        <f t="shared" si="5"/>
        <v>6315</v>
      </c>
    </row>
    <row r="52" spans="1:5">
      <c r="A52" s="65" t="s">
        <v>264</v>
      </c>
      <c r="B52" s="62"/>
      <c r="C52" s="65"/>
      <c r="D52" s="119"/>
      <c r="E52" s="119"/>
    </row>
    <row r="53" spans="1:5" ht="30">
      <c r="A53" s="89" t="s">
        <v>1297</v>
      </c>
      <c r="B53" s="59" t="s">
        <v>1298</v>
      </c>
      <c r="C53" s="89">
        <v>1</v>
      </c>
      <c r="D53" s="82">
        <v>60500</v>
      </c>
      <c r="E53" s="82">
        <f t="shared" si="5"/>
        <v>60500</v>
      </c>
    </row>
    <row r="54" spans="1:5">
      <c r="A54" s="89" t="s">
        <v>1299</v>
      </c>
      <c r="B54" s="59" t="s">
        <v>1128</v>
      </c>
      <c r="C54" s="89">
        <v>1</v>
      </c>
      <c r="D54" s="82">
        <v>1950</v>
      </c>
      <c r="E54" s="82">
        <f t="shared" si="5"/>
        <v>1950</v>
      </c>
    </row>
    <row r="55" spans="1:5">
      <c r="A55" s="65" t="s">
        <v>27</v>
      </c>
      <c r="B55" s="62"/>
      <c r="C55" s="65"/>
      <c r="D55" s="119"/>
      <c r="E55" s="119"/>
    </row>
    <row r="56" spans="1:5" ht="30">
      <c r="A56" s="89" t="s">
        <v>1300</v>
      </c>
      <c r="B56" s="59" t="s">
        <v>721</v>
      </c>
      <c r="C56" s="89">
        <v>1</v>
      </c>
      <c r="D56" s="82">
        <v>12135</v>
      </c>
      <c r="E56" s="82">
        <f t="shared" si="5"/>
        <v>12135</v>
      </c>
    </row>
    <row r="57" spans="1:5" ht="30">
      <c r="A57" s="89" t="s">
        <v>1301</v>
      </c>
      <c r="B57" s="59" t="s">
        <v>517</v>
      </c>
      <c r="C57" s="89">
        <v>1</v>
      </c>
      <c r="D57" s="82">
        <v>72300</v>
      </c>
      <c r="E57" s="82">
        <f t="shared" si="5"/>
        <v>72300</v>
      </c>
    </row>
    <row r="58" spans="1:5">
      <c r="A58" s="89"/>
      <c r="B58" s="80" t="s">
        <v>197</v>
      </c>
      <c r="C58" s="87"/>
      <c r="D58" s="117"/>
      <c r="E58" s="118">
        <f>SUM(E14:E57)</f>
        <v>951021</v>
      </c>
    </row>
    <row r="90" spans="5:5">
      <c r="E90" s="121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E321"/>
  <sheetViews>
    <sheetView topLeftCell="A35" zoomScaleNormal="100" workbookViewId="0">
      <selection activeCell="G57" sqref="G57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85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1302</v>
      </c>
      <c r="B11" s="59"/>
      <c r="C11" s="122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1303</v>
      </c>
      <c r="B13" s="62"/>
      <c r="C13" s="123"/>
      <c r="D13" s="119"/>
      <c r="E13" s="119"/>
    </row>
    <row r="14" spans="1:5">
      <c r="A14" s="65" t="s">
        <v>396</v>
      </c>
      <c r="B14" s="62"/>
      <c r="C14" s="123"/>
      <c r="D14" s="119"/>
      <c r="E14" s="119"/>
    </row>
    <row r="15" spans="1:5" ht="30">
      <c r="A15" s="89" t="s">
        <v>1304</v>
      </c>
      <c r="B15" s="59" t="s">
        <v>1305</v>
      </c>
      <c r="C15" s="122"/>
      <c r="D15" s="82"/>
      <c r="E15" s="82"/>
    </row>
    <row r="16" spans="1:5">
      <c r="A16" s="89" t="s">
        <v>1306</v>
      </c>
      <c r="B16" s="59" t="s">
        <v>1307</v>
      </c>
      <c r="C16" s="124">
        <v>15</v>
      </c>
      <c r="D16" s="82">
        <v>2100</v>
      </c>
      <c r="E16" s="82">
        <f t="shared" ref="E16:E79" si="0">D16*C16</f>
        <v>31500</v>
      </c>
    </row>
    <row r="17" spans="1:5" ht="45">
      <c r="A17" s="89" t="s">
        <v>1308</v>
      </c>
      <c r="B17" s="59" t="s">
        <v>1309</v>
      </c>
      <c r="C17" s="125"/>
      <c r="D17" s="82"/>
      <c r="E17" s="82"/>
    </row>
    <row r="18" spans="1:5" ht="30">
      <c r="A18" s="89" t="s">
        <v>1310</v>
      </c>
      <c r="B18" s="59" t="s">
        <v>1311</v>
      </c>
      <c r="C18" s="124">
        <v>1</v>
      </c>
      <c r="D18" s="82">
        <v>2570</v>
      </c>
      <c r="E18" s="57">
        <f t="shared" si="0"/>
        <v>2570</v>
      </c>
    </row>
    <row r="19" spans="1:5">
      <c r="A19" s="89" t="s">
        <v>1312</v>
      </c>
      <c r="B19" s="59" t="s">
        <v>3</v>
      </c>
      <c r="C19" s="89">
        <v>1</v>
      </c>
      <c r="D19" s="57">
        <v>6000</v>
      </c>
      <c r="E19" s="57">
        <f t="shared" si="0"/>
        <v>6000</v>
      </c>
    </row>
    <row r="20" spans="1:5">
      <c r="A20" s="89" t="s">
        <v>1313</v>
      </c>
      <c r="B20" s="59" t="s">
        <v>4</v>
      </c>
      <c r="C20" s="89">
        <v>1</v>
      </c>
      <c r="D20" s="57">
        <v>4000</v>
      </c>
      <c r="E20" s="57">
        <f t="shared" si="0"/>
        <v>4000</v>
      </c>
    </row>
    <row r="21" spans="1:5">
      <c r="A21" s="89" t="s">
        <v>1314</v>
      </c>
      <c r="B21" s="59" t="s">
        <v>5</v>
      </c>
      <c r="C21" s="89">
        <v>1</v>
      </c>
      <c r="D21" s="57">
        <v>3500</v>
      </c>
      <c r="E21" s="82">
        <f t="shared" si="0"/>
        <v>3500</v>
      </c>
    </row>
    <row r="22" spans="1:5" ht="30">
      <c r="A22" s="89" t="s">
        <v>1315</v>
      </c>
      <c r="B22" s="59" t="s">
        <v>733</v>
      </c>
      <c r="C22" s="89">
        <v>1</v>
      </c>
      <c r="D22" s="57">
        <v>18400</v>
      </c>
      <c r="E22" s="82">
        <f t="shared" si="0"/>
        <v>18400</v>
      </c>
    </row>
    <row r="23" spans="1:5" ht="30">
      <c r="A23" s="89" t="s">
        <v>1316</v>
      </c>
      <c r="B23" s="59" t="s">
        <v>8</v>
      </c>
      <c r="C23" s="89">
        <v>2</v>
      </c>
      <c r="D23" s="57">
        <v>8900</v>
      </c>
      <c r="E23" s="82">
        <f t="shared" si="0"/>
        <v>17800</v>
      </c>
    </row>
    <row r="24" spans="1:5" ht="30">
      <c r="A24" s="89" t="s">
        <v>1317</v>
      </c>
      <c r="B24" s="59" t="s">
        <v>533</v>
      </c>
      <c r="C24" s="60">
        <v>1</v>
      </c>
      <c r="D24" s="57">
        <v>17500</v>
      </c>
      <c r="E24" s="82">
        <f t="shared" si="0"/>
        <v>17500</v>
      </c>
    </row>
    <row r="25" spans="1:5">
      <c r="A25" s="89" t="s">
        <v>1318</v>
      </c>
      <c r="B25" s="75" t="s">
        <v>216</v>
      </c>
      <c r="C25" s="131"/>
      <c r="D25" s="82"/>
      <c r="E25" s="82"/>
    </row>
    <row r="26" spans="1:5">
      <c r="A26" s="65" t="s">
        <v>14</v>
      </c>
      <c r="B26" s="62"/>
      <c r="C26" s="123"/>
      <c r="D26" s="119"/>
      <c r="E26" s="119"/>
    </row>
    <row r="27" spans="1:5" ht="30">
      <c r="A27" s="89" t="s">
        <v>1319</v>
      </c>
      <c r="B27" s="59" t="s">
        <v>15</v>
      </c>
      <c r="C27" s="60">
        <v>1</v>
      </c>
      <c r="D27" s="57">
        <v>245000</v>
      </c>
      <c r="E27" s="57">
        <f t="shared" si="0"/>
        <v>245000</v>
      </c>
    </row>
    <row r="28" spans="1:5">
      <c r="A28" s="89" t="s">
        <v>1320</v>
      </c>
      <c r="B28" s="59" t="s">
        <v>16</v>
      </c>
      <c r="C28" s="60">
        <v>1</v>
      </c>
      <c r="D28" s="57">
        <v>69900</v>
      </c>
      <c r="E28" s="57">
        <f t="shared" si="0"/>
        <v>69900</v>
      </c>
    </row>
    <row r="29" spans="1:5">
      <c r="A29" s="89" t="s">
        <v>1321</v>
      </c>
      <c r="B29" s="59" t="s">
        <v>17</v>
      </c>
      <c r="C29" s="60"/>
      <c r="D29" s="82"/>
      <c r="E29" s="82">
        <f t="shared" si="0"/>
        <v>0</v>
      </c>
    </row>
    <row r="30" spans="1:5">
      <c r="A30" s="89" t="s">
        <v>1322</v>
      </c>
      <c r="B30" s="59" t="s">
        <v>18</v>
      </c>
      <c r="C30" s="60">
        <v>1</v>
      </c>
      <c r="D30" s="57">
        <v>19500</v>
      </c>
      <c r="E30" s="57">
        <f t="shared" si="0"/>
        <v>19500</v>
      </c>
    </row>
    <row r="31" spans="1:5">
      <c r="A31" s="89" t="s">
        <v>1323</v>
      </c>
      <c r="B31" s="59" t="s">
        <v>19</v>
      </c>
      <c r="C31" s="60">
        <v>1</v>
      </c>
      <c r="D31" s="57">
        <v>28000</v>
      </c>
      <c r="E31" s="57">
        <f t="shared" si="0"/>
        <v>28000</v>
      </c>
    </row>
    <row r="32" spans="1:5" ht="15" customHeight="1">
      <c r="A32" s="89" t="s">
        <v>1324</v>
      </c>
      <c r="B32" s="59" t="s">
        <v>20</v>
      </c>
      <c r="C32" s="60"/>
      <c r="D32" s="57"/>
      <c r="E32" s="82">
        <f t="shared" si="0"/>
        <v>0</v>
      </c>
    </row>
    <row r="33" spans="1:5">
      <c r="A33" s="89" t="s">
        <v>1325</v>
      </c>
      <c r="B33" s="59" t="s">
        <v>21</v>
      </c>
      <c r="C33" s="60">
        <v>1</v>
      </c>
      <c r="D33" s="57">
        <v>1000</v>
      </c>
      <c r="E33" s="82">
        <f t="shared" si="0"/>
        <v>1000</v>
      </c>
    </row>
    <row r="34" spans="1:5">
      <c r="A34" s="65" t="s">
        <v>1326</v>
      </c>
      <c r="B34" s="62"/>
      <c r="C34" s="123"/>
      <c r="D34" s="119"/>
      <c r="E34" s="119"/>
    </row>
    <row r="35" spans="1:5">
      <c r="A35" s="89" t="s">
        <v>1327</v>
      </c>
      <c r="B35" s="59" t="s">
        <v>1328</v>
      </c>
      <c r="C35" s="60">
        <v>1</v>
      </c>
      <c r="D35" s="82">
        <v>7700</v>
      </c>
      <c r="E35" s="82">
        <f t="shared" si="0"/>
        <v>7700</v>
      </c>
    </row>
    <row r="36" spans="1:5">
      <c r="A36" s="89" t="s">
        <v>1329</v>
      </c>
      <c r="B36" s="59" t="s">
        <v>1330</v>
      </c>
      <c r="C36" s="60">
        <v>2</v>
      </c>
      <c r="D36" s="82">
        <v>3900</v>
      </c>
      <c r="E36" s="82">
        <f t="shared" si="0"/>
        <v>7800</v>
      </c>
    </row>
    <row r="37" spans="1:5" ht="30">
      <c r="A37" s="89" t="s">
        <v>1331</v>
      </c>
      <c r="B37" s="59" t="s">
        <v>1332</v>
      </c>
      <c r="C37" s="60">
        <v>1</v>
      </c>
      <c r="D37" s="82">
        <v>19900</v>
      </c>
      <c r="E37" s="82">
        <f t="shared" si="0"/>
        <v>19900</v>
      </c>
    </row>
    <row r="38" spans="1:5" ht="30">
      <c r="A38" s="89" t="s">
        <v>1333</v>
      </c>
      <c r="B38" s="59" t="s">
        <v>1334</v>
      </c>
      <c r="C38" s="60">
        <v>1</v>
      </c>
      <c r="D38" s="82">
        <v>19900</v>
      </c>
      <c r="E38" s="82">
        <f t="shared" si="0"/>
        <v>19900</v>
      </c>
    </row>
    <row r="39" spans="1:5">
      <c r="A39" s="89" t="s">
        <v>1335</v>
      </c>
      <c r="B39" s="59" t="s">
        <v>1336</v>
      </c>
      <c r="C39" s="60">
        <v>1</v>
      </c>
      <c r="D39" s="82">
        <v>54500</v>
      </c>
      <c r="E39" s="82">
        <f t="shared" si="0"/>
        <v>54500</v>
      </c>
    </row>
    <row r="40" spans="1:5">
      <c r="A40" s="89" t="s">
        <v>1337</v>
      </c>
      <c r="B40" s="59" t="s">
        <v>1338</v>
      </c>
      <c r="C40" s="60">
        <v>15</v>
      </c>
      <c r="D40" s="82">
        <v>15190</v>
      </c>
      <c r="E40" s="82">
        <f t="shared" si="0"/>
        <v>227850</v>
      </c>
    </row>
    <row r="41" spans="1:5" ht="30">
      <c r="A41" s="89" t="s">
        <v>1339</v>
      </c>
      <c r="B41" s="59" t="s">
        <v>1340</v>
      </c>
      <c r="C41" s="60">
        <v>15</v>
      </c>
      <c r="D41" s="82">
        <v>1900</v>
      </c>
      <c r="E41" s="82">
        <f t="shared" si="0"/>
        <v>28500</v>
      </c>
    </row>
    <row r="42" spans="1:5">
      <c r="A42" s="89" t="s">
        <v>1341</v>
      </c>
      <c r="B42" s="59" t="s">
        <v>1342</v>
      </c>
      <c r="C42" s="60">
        <v>5</v>
      </c>
      <c r="D42" s="82">
        <v>180</v>
      </c>
      <c r="E42" s="82">
        <f t="shared" si="0"/>
        <v>900</v>
      </c>
    </row>
    <row r="43" spans="1:5">
      <c r="A43" s="89" t="s">
        <v>1343</v>
      </c>
      <c r="B43" s="59" t="s">
        <v>1344</v>
      </c>
      <c r="C43" s="60">
        <v>15</v>
      </c>
      <c r="D43" s="82">
        <v>435</v>
      </c>
      <c r="E43" s="82">
        <f t="shared" si="0"/>
        <v>6525</v>
      </c>
    </row>
    <row r="44" spans="1:5">
      <c r="A44" s="89" t="s">
        <v>1345</v>
      </c>
      <c r="B44" s="59" t="s">
        <v>1346</v>
      </c>
      <c r="C44" s="60">
        <v>5</v>
      </c>
      <c r="D44" s="82">
        <v>95</v>
      </c>
      <c r="E44" s="82">
        <f t="shared" si="0"/>
        <v>475</v>
      </c>
    </row>
    <row r="45" spans="1:5">
      <c r="A45" s="89" t="s">
        <v>1347</v>
      </c>
      <c r="B45" s="59" t="s">
        <v>1348</v>
      </c>
      <c r="C45" s="60">
        <v>15</v>
      </c>
      <c r="D45" s="82">
        <v>190</v>
      </c>
      <c r="E45" s="82">
        <f t="shared" si="0"/>
        <v>2850</v>
      </c>
    </row>
    <row r="46" spans="1:5">
      <c r="A46" s="89" t="s">
        <v>1349</v>
      </c>
      <c r="B46" s="59" t="s">
        <v>1350</v>
      </c>
      <c r="C46" s="60">
        <v>5</v>
      </c>
      <c r="D46" s="82">
        <v>370</v>
      </c>
      <c r="E46" s="82">
        <f t="shared" si="0"/>
        <v>1850</v>
      </c>
    </row>
    <row r="47" spans="1:5">
      <c r="A47" s="89" t="s">
        <v>1351</v>
      </c>
      <c r="B47" s="59" t="s">
        <v>1352</v>
      </c>
      <c r="C47" s="60">
        <v>3</v>
      </c>
      <c r="D47" s="82">
        <v>895</v>
      </c>
      <c r="E47" s="82">
        <f t="shared" si="0"/>
        <v>2685</v>
      </c>
    </row>
    <row r="48" spans="1:5">
      <c r="A48" s="89" t="s">
        <v>1353</v>
      </c>
      <c r="B48" s="59" t="s">
        <v>1354</v>
      </c>
      <c r="C48" s="60">
        <v>3</v>
      </c>
      <c r="D48" s="82">
        <v>280</v>
      </c>
      <c r="E48" s="82">
        <f t="shared" si="0"/>
        <v>840</v>
      </c>
    </row>
    <row r="49" spans="1:5">
      <c r="A49" s="89" t="s">
        <v>1355</v>
      </c>
      <c r="B49" s="59" t="s">
        <v>1356</v>
      </c>
      <c r="C49" s="60">
        <v>2</v>
      </c>
      <c r="D49" s="82">
        <v>22500</v>
      </c>
      <c r="E49" s="82">
        <f t="shared" si="0"/>
        <v>45000</v>
      </c>
    </row>
    <row r="50" spans="1:5">
      <c r="A50" s="89" t="s">
        <v>1357</v>
      </c>
      <c r="B50" s="59" t="s">
        <v>1358</v>
      </c>
      <c r="C50" s="60">
        <v>2</v>
      </c>
      <c r="D50" s="82">
        <v>3200</v>
      </c>
      <c r="E50" s="82">
        <f t="shared" si="0"/>
        <v>6400</v>
      </c>
    </row>
    <row r="51" spans="1:5">
      <c r="A51" s="89" t="s">
        <v>1359</v>
      </c>
      <c r="B51" s="59" t="s">
        <v>1360</v>
      </c>
      <c r="C51" s="60">
        <v>1</v>
      </c>
      <c r="D51" s="82">
        <v>13500</v>
      </c>
      <c r="E51" s="82">
        <f t="shared" si="0"/>
        <v>13500</v>
      </c>
    </row>
    <row r="52" spans="1:5">
      <c r="A52" s="89" t="s">
        <v>1361</v>
      </c>
      <c r="B52" s="59" t="s">
        <v>1362</v>
      </c>
      <c r="C52" s="60">
        <v>1</v>
      </c>
      <c r="D52" s="82">
        <v>4990</v>
      </c>
      <c r="E52" s="82">
        <f t="shared" si="0"/>
        <v>4990</v>
      </c>
    </row>
    <row r="53" spans="1:5">
      <c r="A53" s="89" t="s">
        <v>1363</v>
      </c>
      <c r="B53" s="59" t="s">
        <v>1364</v>
      </c>
      <c r="C53" s="60">
        <v>1</v>
      </c>
      <c r="D53" s="82">
        <v>6400</v>
      </c>
      <c r="E53" s="82">
        <f t="shared" si="0"/>
        <v>6400</v>
      </c>
    </row>
    <row r="54" spans="1:5">
      <c r="A54" s="89" t="s">
        <v>1365</v>
      </c>
      <c r="B54" s="59" t="s">
        <v>1366</v>
      </c>
      <c r="C54" s="60">
        <v>1</v>
      </c>
      <c r="D54" s="82">
        <v>3800</v>
      </c>
      <c r="E54" s="82">
        <f t="shared" si="0"/>
        <v>3800</v>
      </c>
    </row>
    <row r="55" spans="1:5">
      <c r="A55" s="65" t="s">
        <v>27</v>
      </c>
      <c r="B55" s="62"/>
      <c r="C55" s="123"/>
      <c r="D55" s="119"/>
      <c r="E55" s="119"/>
    </row>
    <row r="56" spans="1:5" ht="45">
      <c r="A56" s="89" t="s">
        <v>1367</v>
      </c>
      <c r="B56" s="59" t="s">
        <v>1368</v>
      </c>
      <c r="C56" s="60">
        <v>1</v>
      </c>
      <c r="D56" s="82">
        <v>15380</v>
      </c>
      <c r="E56" s="82">
        <f t="shared" si="0"/>
        <v>15380</v>
      </c>
    </row>
    <row r="57" spans="1:5" ht="30">
      <c r="A57" s="89" t="s">
        <v>1369</v>
      </c>
      <c r="B57" s="59" t="s">
        <v>1370</v>
      </c>
      <c r="C57" s="122"/>
      <c r="D57" s="82"/>
      <c r="E57" s="82"/>
    </row>
    <row r="58" spans="1:5">
      <c r="A58" s="65" t="s">
        <v>264</v>
      </c>
      <c r="B58" s="62"/>
      <c r="C58" s="123"/>
      <c r="D58" s="119"/>
      <c r="E58" s="119"/>
    </row>
    <row r="59" spans="1:5" ht="30">
      <c r="A59" s="89" t="s">
        <v>1371</v>
      </c>
      <c r="B59" s="59" t="s">
        <v>1372</v>
      </c>
      <c r="C59" s="60">
        <v>1</v>
      </c>
      <c r="D59" s="82">
        <v>1050</v>
      </c>
      <c r="E59" s="82">
        <f t="shared" si="0"/>
        <v>1050</v>
      </c>
    </row>
    <row r="60" spans="1:5">
      <c r="A60" s="89" t="s">
        <v>1373</v>
      </c>
      <c r="B60" s="59" t="s">
        <v>717</v>
      </c>
      <c r="C60" s="60">
        <v>1</v>
      </c>
      <c r="D60" s="82">
        <v>1040</v>
      </c>
      <c r="E60" s="117">
        <f t="shared" si="0"/>
        <v>1040</v>
      </c>
    </row>
    <row r="61" spans="1:5">
      <c r="A61" s="65" t="s">
        <v>1374</v>
      </c>
      <c r="B61" s="62"/>
      <c r="C61" s="123"/>
      <c r="D61" s="119"/>
      <c r="E61" s="119"/>
    </row>
    <row r="62" spans="1:5">
      <c r="A62" s="65" t="s">
        <v>200</v>
      </c>
      <c r="B62" s="62"/>
      <c r="C62" s="123"/>
      <c r="D62" s="119"/>
      <c r="E62" s="119"/>
    </row>
    <row r="63" spans="1:5">
      <c r="A63" s="89" t="s">
        <v>1375</v>
      </c>
      <c r="B63" s="59" t="s">
        <v>202</v>
      </c>
      <c r="C63" s="89">
        <v>1</v>
      </c>
      <c r="D63" s="57">
        <v>4100</v>
      </c>
      <c r="E63" s="82">
        <f t="shared" si="0"/>
        <v>4100</v>
      </c>
    </row>
    <row r="64" spans="1:5">
      <c r="A64" s="89" t="s">
        <v>1376</v>
      </c>
      <c r="B64" s="59" t="s">
        <v>3</v>
      </c>
      <c r="C64" s="89">
        <v>1</v>
      </c>
      <c r="D64" s="57">
        <v>6000</v>
      </c>
      <c r="E64" s="82">
        <f t="shared" si="0"/>
        <v>6000</v>
      </c>
    </row>
    <row r="65" spans="1:5">
      <c r="A65" s="89" t="s">
        <v>1377</v>
      </c>
      <c r="B65" s="59" t="s">
        <v>4</v>
      </c>
      <c r="C65" s="89">
        <v>1</v>
      </c>
      <c r="D65" s="57">
        <v>4000</v>
      </c>
      <c r="E65" s="82">
        <f t="shared" si="0"/>
        <v>4000</v>
      </c>
    </row>
    <row r="66" spans="1:5">
      <c r="A66" s="89" t="s">
        <v>1378</v>
      </c>
      <c r="B66" s="59" t="s">
        <v>5</v>
      </c>
      <c r="C66" s="89">
        <v>1</v>
      </c>
      <c r="D66" s="57">
        <v>3500</v>
      </c>
      <c r="E66" s="82">
        <f t="shared" si="0"/>
        <v>3500</v>
      </c>
    </row>
    <row r="67" spans="1:5" ht="30">
      <c r="A67" s="89" t="s">
        <v>1379</v>
      </c>
      <c r="B67" s="59" t="s">
        <v>207</v>
      </c>
      <c r="C67" s="89">
        <v>15</v>
      </c>
      <c r="D67" s="57">
        <v>3390</v>
      </c>
      <c r="E67" s="82">
        <f t="shared" si="0"/>
        <v>50850</v>
      </c>
    </row>
    <row r="68" spans="1:5" ht="30">
      <c r="A68" s="89" t="s">
        <v>1380</v>
      </c>
      <c r="B68" s="59" t="s">
        <v>252</v>
      </c>
      <c r="C68" s="89">
        <v>30</v>
      </c>
      <c r="D68" s="57">
        <v>3500</v>
      </c>
      <c r="E68" s="82">
        <f t="shared" si="0"/>
        <v>105000</v>
      </c>
    </row>
    <row r="69" spans="1:5" ht="30">
      <c r="A69" s="89" t="s">
        <v>1381</v>
      </c>
      <c r="B69" s="59" t="s">
        <v>733</v>
      </c>
      <c r="C69" s="89">
        <v>1</v>
      </c>
      <c r="D69" s="57">
        <v>18400</v>
      </c>
      <c r="E69" s="82">
        <f t="shared" si="0"/>
        <v>18400</v>
      </c>
    </row>
    <row r="70" spans="1:5" ht="30">
      <c r="A70" s="89" t="s">
        <v>1382</v>
      </c>
      <c r="B70" s="59" t="s">
        <v>8</v>
      </c>
      <c r="C70" s="89">
        <v>2</v>
      </c>
      <c r="D70" s="57">
        <v>8900</v>
      </c>
      <c r="E70" s="82">
        <f t="shared" si="0"/>
        <v>17800</v>
      </c>
    </row>
    <row r="71" spans="1:5" ht="30">
      <c r="A71" s="89" t="s">
        <v>1383</v>
      </c>
      <c r="B71" s="59" t="s">
        <v>533</v>
      </c>
      <c r="C71" s="60">
        <v>1</v>
      </c>
      <c r="D71" s="57">
        <v>17500</v>
      </c>
      <c r="E71" s="82">
        <f t="shared" si="0"/>
        <v>17500</v>
      </c>
    </row>
    <row r="72" spans="1:5">
      <c r="A72" s="89" t="s">
        <v>1384</v>
      </c>
      <c r="B72" s="75" t="s">
        <v>1385</v>
      </c>
      <c r="C72" s="122"/>
      <c r="D72" s="82"/>
      <c r="E72" s="82"/>
    </row>
    <row r="73" spans="1:5" ht="30">
      <c r="A73" s="89" t="s">
        <v>1386</v>
      </c>
      <c r="B73" s="75" t="s">
        <v>1387</v>
      </c>
      <c r="C73" s="122"/>
      <c r="D73" s="82"/>
      <c r="E73" s="82"/>
    </row>
    <row r="74" spans="1:5">
      <c r="A74" s="89" t="s">
        <v>1388</v>
      </c>
      <c r="B74" s="75" t="s">
        <v>1389</v>
      </c>
      <c r="C74" s="122"/>
      <c r="D74" s="82"/>
      <c r="E74" s="82"/>
    </row>
    <row r="75" spans="1:5">
      <c r="A75" s="65" t="s">
        <v>14</v>
      </c>
      <c r="B75" s="62"/>
      <c r="C75" s="123"/>
      <c r="D75" s="119"/>
      <c r="E75" s="119"/>
    </row>
    <row r="76" spans="1:5" ht="30">
      <c r="A76" s="89" t="s">
        <v>1390</v>
      </c>
      <c r="B76" s="59" t="s">
        <v>15</v>
      </c>
      <c r="C76" s="60">
        <v>1</v>
      </c>
      <c r="D76" s="57">
        <v>245000</v>
      </c>
      <c r="E76" s="82">
        <f t="shared" si="0"/>
        <v>245000</v>
      </c>
    </row>
    <row r="77" spans="1:5">
      <c r="A77" s="89" t="s">
        <v>1391</v>
      </c>
      <c r="B77" s="59" t="s">
        <v>16</v>
      </c>
      <c r="C77" s="60">
        <v>1</v>
      </c>
      <c r="D77" s="57">
        <v>69900</v>
      </c>
      <c r="E77" s="82">
        <f t="shared" si="0"/>
        <v>69900</v>
      </c>
    </row>
    <row r="78" spans="1:5">
      <c r="A78" s="89" t="s">
        <v>1392</v>
      </c>
      <c r="B78" s="59" t="s">
        <v>17</v>
      </c>
      <c r="C78" s="122"/>
      <c r="D78" s="57"/>
      <c r="E78" s="82"/>
    </row>
    <row r="79" spans="1:5">
      <c r="A79" s="89" t="s">
        <v>1393</v>
      </c>
      <c r="B79" s="59" t="s">
        <v>18</v>
      </c>
      <c r="C79" s="107">
        <v>1</v>
      </c>
      <c r="D79" s="57">
        <v>19500</v>
      </c>
      <c r="E79" s="82">
        <f t="shared" si="0"/>
        <v>19500</v>
      </c>
    </row>
    <row r="80" spans="1:5">
      <c r="A80" s="89" t="s">
        <v>1394</v>
      </c>
      <c r="B80" s="59" t="s">
        <v>19</v>
      </c>
      <c r="C80" s="60">
        <v>1</v>
      </c>
      <c r="D80" s="57">
        <v>28000</v>
      </c>
      <c r="E80" s="82">
        <f t="shared" ref="E80:E144" si="1">D80*C80</f>
        <v>28000</v>
      </c>
    </row>
    <row r="81" spans="1:5" ht="30">
      <c r="A81" s="89" t="s">
        <v>1395</v>
      </c>
      <c r="B81" s="59" t="s">
        <v>20</v>
      </c>
      <c r="C81" s="122"/>
      <c r="D81" s="57"/>
      <c r="E81" s="82"/>
    </row>
    <row r="82" spans="1:5">
      <c r="A82" s="89" t="s">
        <v>1396</v>
      </c>
      <c r="B82" s="59" t="s">
        <v>21</v>
      </c>
      <c r="C82" s="60">
        <v>1</v>
      </c>
      <c r="D82" s="57">
        <v>810</v>
      </c>
      <c r="E82" s="82">
        <f t="shared" si="1"/>
        <v>810</v>
      </c>
    </row>
    <row r="83" spans="1:5">
      <c r="A83" s="65" t="s">
        <v>1326</v>
      </c>
      <c r="B83" s="62"/>
      <c r="C83" s="123"/>
      <c r="D83" s="119"/>
      <c r="E83" s="119"/>
    </row>
    <row r="84" spans="1:5" ht="30">
      <c r="A84" s="89" t="s">
        <v>1397</v>
      </c>
      <c r="B84" s="59" t="s">
        <v>1398</v>
      </c>
      <c r="C84" s="60">
        <v>1</v>
      </c>
      <c r="D84" s="57">
        <v>24800</v>
      </c>
      <c r="E84" s="82">
        <f t="shared" si="1"/>
        <v>24800</v>
      </c>
    </row>
    <row r="85" spans="1:5">
      <c r="A85" s="89" t="s">
        <v>1399</v>
      </c>
      <c r="B85" s="59" t="s">
        <v>1400</v>
      </c>
      <c r="C85" s="60">
        <v>1</v>
      </c>
      <c r="D85" s="57">
        <v>21200</v>
      </c>
      <c r="E85" s="82">
        <f t="shared" si="1"/>
        <v>21200</v>
      </c>
    </row>
    <row r="86" spans="1:5">
      <c r="A86" s="89" t="s">
        <v>1401</v>
      </c>
      <c r="B86" s="59" t="s">
        <v>1402</v>
      </c>
      <c r="C86" s="60">
        <v>1</v>
      </c>
      <c r="D86" s="57">
        <v>5500</v>
      </c>
      <c r="E86" s="82">
        <f t="shared" si="1"/>
        <v>5500</v>
      </c>
    </row>
    <row r="87" spans="1:5">
      <c r="A87" s="89" t="s">
        <v>1403</v>
      </c>
      <c r="B87" s="59" t="s">
        <v>1404</v>
      </c>
      <c r="C87" s="60">
        <v>1</v>
      </c>
      <c r="D87" s="57">
        <v>25200</v>
      </c>
      <c r="E87" s="82">
        <f t="shared" si="1"/>
        <v>25200</v>
      </c>
    </row>
    <row r="88" spans="1:5">
      <c r="A88" s="89" t="s">
        <v>1405</v>
      </c>
      <c r="B88" s="59" t="s">
        <v>1406</v>
      </c>
      <c r="C88" s="60">
        <v>1</v>
      </c>
      <c r="D88" s="57">
        <v>8900</v>
      </c>
      <c r="E88" s="82">
        <f t="shared" si="1"/>
        <v>8900</v>
      </c>
    </row>
    <row r="89" spans="1:5">
      <c r="A89" s="89" t="s">
        <v>1407</v>
      </c>
      <c r="B89" s="59" t="s">
        <v>1408</v>
      </c>
      <c r="C89" s="60">
        <v>2</v>
      </c>
      <c r="D89" s="57">
        <v>5300</v>
      </c>
      <c r="E89" s="82">
        <f t="shared" si="1"/>
        <v>10600</v>
      </c>
    </row>
    <row r="90" spans="1:5">
      <c r="A90" s="89" t="s">
        <v>1409</v>
      </c>
      <c r="B90" s="59" t="s">
        <v>1410</v>
      </c>
      <c r="C90" s="60">
        <v>1</v>
      </c>
      <c r="D90" s="57">
        <v>7900</v>
      </c>
      <c r="E90" s="82">
        <f t="shared" si="1"/>
        <v>7900</v>
      </c>
    </row>
    <row r="91" spans="1:5">
      <c r="A91" s="89" t="s">
        <v>1411</v>
      </c>
      <c r="B91" s="59" t="s">
        <v>1412</v>
      </c>
      <c r="C91" s="60">
        <v>1</v>
      </c>
      <c r="D91" s="57">
        <v>4930</v>
      </c>
      <c r="E91" s="82">
        <f t="shared" si="1"/>
        <v>4930</v>
      </c>
    </row>
    <row r="92" spans="1:5">
      <c r="A92" s="89" t="s">
        <v>1413</v>
      </c>
      <c r="B92" s="59" t="s">
        <v>1414</v>
      </c>
      <c r="C92" s="60">
        <v>2</v>
      </c>
      <c r="D92" s="57">
        <v>3120</v>
      </c>
      <c r="E92" s="82">
        <f t="shared" si="1"/>
        <v>6240</v>
      </c>
    </row>
    <row r="93" spans="1:5" ht="30">
      <c r="A93" s="89" t="s">
        <v>1415</v>
      </c>
      <c r="B93" s="59" t="s">
        <v>1416</v>
      </c>
      <c r="C93" s="60">
        <v>1</v>
      </c>
      <c r="D93" s="57">
        <v>1500</v>
      </c>
      <c r="E93" s="82">
        <f t="shared" si="1"/>
        <v>1500</v>
      </c>
    </row>
    <row r="94" spans="1:5">
      <c r="A94" s="89" t="s">
        <v>1417</v>
      </c>
      <c r="B94" s="59" t="s">
        <v>1418</v>
      </c>
      <c r="C94" s="60">
        <v>1</v>
      </c>
      <c r="D94" s="57">
        <v>13200</v>
      </c>
      <c r="E94" s="82">
        <f t="shared" si="1"/>
        <v>13200</v>
      </c>
    </row>
    <row r="95" spans="1:5">
      <c r="A95" s="89" t="s">
        <v>1419</v>
      </c>
      <c r="B95" s="59" t="s">
        <v>1420</v>
      </c>
      <c r="C95" s="60">
        <v>2</v>
      </c>
      <c r="D95" s="57">
        <v>4000</v>
      </c>
      <c r="E95" s="82">
        <f t="shared" si="1"/>
        <v>8000</v>
      </c>
    </row>
    <row r="96" spans="1:5">
      <c r="A96" s="89" t="s">
        <v>1421</v>
      </c>
      <c r="B96" s="59" t="s">
        <v>1422</v>
      </c>
      <c r="C96" s="60">
        <v>1</v>
      </c>
      <c r="D96" s="57">
        <v>1700</v>
      </c>
      <c r="E96" s="82">
        <f t="shared" si="1"/>
        <v>1700</v>
      </c>
    </row>
    <row r="97" spans="1:5" ht="30">
      <c r="A97" s="89" t="s">
        <v>1423</v>
      </c>
      <c r="B97" s="59" t="s">
        <v>1424</v>
      </c>
      <c r="C97" s="60">
        <v>1</v>
      </c>
      <c r="D97" s="57">
        <v>25200</v>
      </c>
      <c r="E97" s="82">
        <f t="shared" si="1"/>
        <v>25200</v>
      </c>
    </row>
    <row r="98" spans="1:5" ht="30">
      <c r="A98" s="89" t="s">
        <v>1425</v>
      </c>
      <c r="B98" s="59" t="s">
        <v>1426</v>
      </c>
      <c r="C98" s="60">
        <v>1</v>
      </c>
      <c r="D98" s="57">
        <v>4100</v>
      </c>
      <c r="E98" s="82">
        <f t="shared" si="1"/>
        <v>4100</v>
      </c>
    </row>
    <row r="99" spans="1:5">
      <c r="A99" s="89" t="s">
        <v>1427</v>
      </c>
      <c r="B99" s="59" t="s">
        <v>1428</v>
      </c>
      <c r="C99" s="60">
        <v>1</v>
      </c>
      <c r="D99" s="57">
        <v>7800</v>
      </c>
      <c r="E99" s="82">
        <f t="shared" si="1"/>
        <v>7800</v>
      </c>
    </row>
    <row r="100" spans="1:5">
      <c r="A100" s="89" t="s">
        <v>1429</v>
      </c>
      <c r="B100" s="59" t="s">
        <v>1430</v>
      </c>
      <c r="C100" s="60">
        <v>1</v>
      </c>
      <c r="D100" s="57">
        <v>2300</v>
      </c>
      <c r="E100" s="82">
        <f t="shared" si="1"/>
        <v>2300</v>
      </c>
    </row>
    <row r="101" spans="1:5">
      <c r="A101" s="89" t="s">
        <v>1431</v>
      </c>
      <c r="B101" s="59" t="s">
        <v>1432</v>
      </c>
      <c r="C101" s="60">
        <v>1</v>
      </c>
      <c r="D101" s="57">
        <v>1233</v>
      </c>
      <c r="E101" s="82">
        <f t="shared" si="1"/>
        <v>1233</v>
      </c>
    </row>
    <row r="102" spans="1:5" ht="30">
      <c r="A102" s="89" t="s">
        <v>1433</v>
      </c>
      <c r="B102" s="59" t="s">
        <v>1434</v>
      </c>
      <c r="C102" s="60">
        <v>2</v>
      </c>
      <c r="D102" s="57">
        <v>450</v>
      </c>
      <c r="E102" s="82">
        <f t="shared" si="1"/>
        <v>900</v>
      </c>
    </row>
    <row r="103" spans="1:5">
      <c r="A103" s="89" t="s">
        <v>1435</v>
      </c>
      <c r="B103" s="59" t="s">
        <v>1436</v>
      </c>
      <c r="C103" s="60">
        <v>2</v>
      </c>
      <c r="D103" s="57">
        <v>320</v>
      </c>
      <c r="E103" s="82">
        <f t="shared" si="1"/>
        <v>640</v>
      </c>
    </row>
    <row r="104" spans="1:5">
      <c r="A104" s="65" t="s">
        <v>27</v>
      </c>
      <c r="B104" s="62"/>
      <c r="C104" s="123"/>
      <c r="D104" s="119"/>
      <c r="E104" s="119"/>
    </row>
    <row r="105" spans="1:5" ht="30">
      <c r="A105" s="89" t="s">
        <v>1437</v>
      </c>
      <c r="B105" s="59" t="s">
        <v>1438</v>
      </c>
      <c r="C105" s="60">
        <v>1</v>
      </c>
      <c r="D105" s="57">
        <v>4000</v>
      </c>
      <c r="E105" s="82">
        <f t="shared" si="1"/>
        <v>4000</v>
      </c>
    </row>
    <row r="106" spans="1:5" ht="30">
      <c r="A106" s="89" t="s">
        <v>1439</v>
      </c>
      <c r="B106" s="59" t="s">
        <v>1440</v>
      </c>
      <c r="C106" s="131"/>
      <c r="D106" s="117"/>
      <c r="E106" s="117"/>
    </row>
    <row r="107" spans="1:5">
      <c r="A107" s="65" t="s">
        <v>264</v>
      </c>
      <c r="B107" s="62"/>
      <c r="C107" s="123"/>
      <c r="D107" s="119"/>
      <c r="E107" s="119"/>
    </row>
    <row r="108" spans="1:5" ht="30">
      <c r="A108" s="89" t="s">
        <v>1441</v>
      </c>
      <c r="B108" s="59" t="s">
        <v>1372</v>
      </c>
      <c r="C108" s="131"/>
      <c r="D108" s="117"/>
      <c r="E108" s="117"/>
    </row>
    <row r="109" spans="1:5">
      <c r="A109" s="89" t="s">
        <v>1442</v>
      </c>
      <c r="B109" s="59" t="s">
        <v>717</v>
      </c>
      <c r="C109" s="131"/>
      <c r="D109" s="117"/>
      <c r="E109" s="117"/>
    </row>
    <row r="110" spans="1:5">
      <c r="A110" s="126"/>
      <c r="B110" s="127" t="s">
        <v>1443</v>
      </c>
      <c r="C110" s="128"/>
      <c r="D110" s="129"/>
      <c r="E110" s="129">
        <f>SUM(E15:E109)</f>
        <v>1720708</v>
      </c>
    </row>
    <row r="111" spans="1:5">
      <c r="A111" s="65" t="s">
        <v>1444</v>
      </c>
      <c r="B111" s="62"/>
      <c r="C111" s="123"/>
      <c r="D111" s="119"/>
      <c r="E111" s="119"/>
    </row>
    <row r="112" spans="1:5">
      <c r="A112" s="65" t="s">
        <v>200</v>
      </c>
      <c r="B112" s="62"/>
      <c r="C112" s="123"/>
      <c r="D112" s="119"/>
      <c r="E112" s="119"/>
    </row>
    <row r="113" spans="1:5">
      <c r="A113" s="89" t="s">
        <v>1445</v>
      </c>
      <c r="B113" s="59" t="s">
        <v>202</v>
      </c>
      <c r="C113" s="89">
        <v>1</v>
      </c>
      <c r="D113" s="57">
        <v>4100</v>
      </c>
      <c r="E113" s="82">
        <f t="shared" si="1"/>
        <v>4100</v>
      </c>
    </row>
    <row r="114" spans="1:5">
      <c r="A114" s="89" t="s">
        <v>1446</v>
      </c>
      <c r="B114" s="59" t="s">
        <v>3</v>
      </c>
      <c r="C114" s="89">
        <v>1</v>
      </c>
      <c r="D114" s="57">
        <v>6000</v>
      </c>
      <c r="E114" s="82">
        <f t="shared" si="1"/>
        <v>6000</v>
      </c>
    </row>
    <row r="115" spans="1:5">
      <c r="A115" s="89" t="s">
        <v>1447</v>
      </c>
      <c r="B115" s="59" t="s">
        <v>4</v>
      </c>
      <c r="C115" s="89">
        <v>1</v>
      </c>
      <c r="D115" s="57">
        <v>4000</v>
      </c>
      <c r="E115" s="82">
        <f t="shared" si="1"/>
        <v>4000</v>
      </c>
    </row>
    <row r="116" spans="1:5">
      <c r="A116" s="89" t="s">
        <v>1448</v>
      </c>
      <c r="B116" s="59" t="s">
        <v>5</v>
      </c>
      <c r="C116" s="89">
        <v>1</v>
      </c>
      <c r="D116" s="57">
        <v>3500</v>
      </c>
      <c r="E116" s="82">
        <f t="shared" si="1"/>
        <v>3500</v>
      </c>
    </row>
    <row r="117" spans="1:5" ht="30">
      <c r="A117" s="89" t="s">
        <v>1449</v>
      </c>
      <c r="B117" s="59" t="s">
        <v>207</v>
      </c>
      <c r="C117" s="89">
        <v>15</v>
      </c>
      <c r="D117" s="57">
        <v>3390</v>
      </c>
      <c r="E117" s="82">
        <f t="shared" si="1"/>
        <v>50850</v>
      </c>
    </row>
    <row r="118" spans="1:5" ht="30">
      <c r="A118" s="89" t="s">
        <v>1450</v>
      </c>
      <c r="B118" s="59" t="s">
        <v>252</v>
      </c>
      <c r="C118" s="89">
        <v>30</v>
      </c>
      <c r="D118" s="57">
        <v>3500</v>
      </c>
      <c r="E118" s="82">
        <f t="shared" si="1"/>
        <v>105000</v>
      </c>
    </row>
    <row r="119" spans="1:5" ht="30">
      <c r="A119" s="89" t="s">
        <v>1451</v>
      </c>
      <c r="B119" s="59" t="s">
        <v>733</v>
      </c>
      <c r="C119" s="89">
        <v>1</v>
      </c>
      <c r="D119" s="57">
        <v>18400</v>
      </c>
      <c r="E119" s="82">
        <f t="shared" si="1"/>
        <v>18400</v>
      </c>
    </row>
    <row r="120" spans="1:5" ht="30">
      <c r="A120" s="89" t="s">
        <v>1452</v>
      </c>
      <c r="B120" s="59" t="s">
        <v>8</v>
      </c>
      <c r="C120" s="89">
        <v>2</v>
      </c>
      <c r="D120" s="57">
        <v>8900</v>
      </c>
      <c r="E120" s="82">
        <f t="shared" si="1"/>
        <v>17800</v>
      </c>
    </row>
    <row r="121" spans="1:5" ht="30">
      <c r="A121" s="89" t="s">
        <v>1453</v>
      </c>
      <c r="B121" s="59" t="s">
        <v>1454</v>
      </c>
      <c r="C121" s="89">
        <v>2</v>
      </c>
      <c r="D121" s="82">
        <v>16000</v>
      </c>
      <c r="E121" s="82">
        <f t="shared" si="1"/>
        <v>32000</v>
      </c>
    </row>
    <row r="122" spans="1:5" ht="30">
      <c r="A122" s="89" t="s">
        <v>1455</v>
      </c>
      <c r="B122" s="59" t="s">
        <v>533</v>
      </c>
      <c r="C122" s="60">
        <v>1</v>
      </c>
      <c r="D122" s="57">
        <v>17500</v>
      </c>
      <c r="E122" s="82">
        <f t="shared" si="1"/>
        <v>17500</v>
      </c>
    </row>
    <row r="123" spans="1:5">
      <c r="A123" s="89" t="s">
        <v>1456</v>
      </c>
      <c r="B123" s="75" t="s">
        <v>216</v>
      </c>
      <c r="C123" s="122"/>
      <c r="D123" s="82"/>
      <c r="E123" s="82"/>
    </row>
    <row r="124" spans="1:5" ht="30">
      <c r="A124" s="89" t="s">
        <v>1457</v>
      </c>
      <c r="B124" s="59" t="s">
        <v>1458</v>
      </c>
      <c r="C124" s="60">
        <v>15</v>
      </c>
      <c r="D124" s="82">
        <v>21900</v>
      </c>
      <c r="E124" s="82">
        <f t="shared" si="1"/>
        <v>328500</v>
      </c>
    </row>
    <row r="125" spans="1:5">
      <c r="A125" s="89" t="s">
        <v>1459</v>
      </c>
      <c r="B125" s="75" t="s">
        <v>1460</v>
      </c>
      <c r="C125" s="122"/>
      <c r="D125" s="82"/>
      <c r="E125" s="82"/>
    </row>
    <row r="126" spans="1:5">
      <c r="A126" s="65" t="s">
        <v>1461</v>
      </c>
      <c r="B126" s="62"/>
      <c r="C126" s="123"/>
      <c r="D126" s="119"/>
      <c r="E126" s="119"/>
    </row>
    <row r="127" spans="1:5">
      <c r="A127" s="89" t="s">
        <v>1462</v>
      </c>
      <c r="B127" s="59" t="s">
        <v>1463</v>
      </c>
      <c r="C127" s="89">
        <v>3</v>
      </c>
      <c r="D127" s="57">
        <v>8300</v>
      </c>
      <c r="E127" s="82">
        <f t="shared" si="1"/>
        <v>24900</v>
      </c>
    </row>
    <row r="128" spans="1:5">
      <c r="A128" s="89" t="s">
        <v>1464</v>
      </c>
      <c r="B128" s="59" t="s">
        <v>1465</v>
      </c>
      <c r="C128" s="89">
        <v>3</v>
      </c>
      <c r="D128" s="57">
        <v>36290</v>
      </c>
      <c r="E128" s="82">
        <f t="shared" si="1"/>
        <v>108870</v>
      </c>
    </row>
    <row r="129" spans="1:5">
      <c r="A129" s="89" t="s">
        <v>1466</v>
      </c>
      <c r="B129" s="75" t="s">
        <v>1467</v>
      </c>
      <c r="C129" s="89">
        <v>2</v>
      </c>
      <c r="D129" s="57">
        <v>98800</v>
      </c>
      <c r="E129" s="82">
        <f t="shared" si="1"/>
        <v>197600</v>
      </c>
    </row>
    <row r="130" spans="1:5">
      <c r="A130" s="89" t="s">
        <v>1468</v>
      </c>
      <c r="B130" s="59" t="s">
        <v>1469</v>
      </c>
      <c r="C130" s="89">
        <v>3</v>
      </c>
      <c r="D130" s="57">
        <v>75200</v>
      </c>
      <c r="E130" s="82">
        <f t="shared" si="1"/>
        <v>225600</v>
      </c>
    </row>
    <row r="131" spans="1:5">
      <c r="A131" s="89" t="s">
        <v>1470</v>
      </c>
      <c r="B131" s="59" t="s">
        <v>1471</v>
      </c>
      <c r="C131" s="89">
        <v>15</v>
      </c>
      <c r="D131" s="57">
        <v>1250</v>
      </c>
      <c r="E131" s="82">
        <f t="shared" si="1"/>
        <v>18750</v>
      </c>
    </row>
    <row r="132" spans="1:5">
      <c r="A132" s="89" t="s">
        <v>1472</v>
      </c>
      <c r="B132" s="59" t="s">
        <v>1473</v>
      </c>
      <c r="C132" s="89">
        <v>15</v>
      </c>
      <c r="D132" s="57">
        <v>390</v>
      </c>
      <c r="E132" s="82">
        <f t="shared" si="1"/>
        <v>5850</v>
      </c>
    </row>
    <row r="133" spans="1:5">
      <c r="A133" s="89" t="s">
        <v>1474</v>
      </c>
      <c r="B133" s="59" t="s">
        <v>1475</v>
      </c>
      <c r="C133" s="89">
        <v>15</v>
      </c>
      <c r="D133" s="57">
        <v>650</v>
      </c>
      <c r="E133" s="82">
        <f t="shared" si="1"/>
        <v>9750</v>
      </c>
    </row>
    <row r="134" spans="1:5">
      <c r="A134" s="89" t="s">
        <v>1476</v>
      </c>
      <c r="B134" s="59" t="s">
        <v>1477</v>
      </c>
      <c r="C134" s="89">
        <v>3</v>
      </c>
      <c r="D134" s="57">
        <v>800</v>
      </c>
      <c r="E134" s="82">
        <f t="shared" si="1"/>
        <v>2400</v>
      </c>
    </row>
    <row r="135" spans="1:5">
      <c r="A135" s="89" t="s">
        <v>1478</v>
      </c>
      <c r="B135" s="59" t="s">
        <v>1479</v>
      </c>
      <c r="C135" s="89">
        <v>15</v>
      </c>
      <c r="D135" s="57">
        <v>990</v>
      </c>
      <c r="E135" s="82">
        <f t="shared" si="1"/>
        <v>14850</v>
      </c>
    </row>
    <row r="136" spans="1:5">
      <c r="A136" s="89" t="s">
        <v>1480</v>
      </c>
      <c r="B136" s="59" t="s">
        <v>1481</v>
      </c>
      <c r="C136" s="89">
        <v>15</v>
      </c>
      <c r="D136" s="57">
        <v>170</v>
      </c>
      <c r="E136" s="82">
        <f t="shared" si="1"/>
        <v>2550</v>
      </c>
    </row>
    <row r="137" spans="1:5">
      <c r="A137" s="89" t="s">
        <v>1482</v>
      </c>
      <c r="B137" s="59" t="s">
        <v>1483</v>
      </c>
      <c r="C137" s="89">
        <v>15</v>
      </c>
      <c r="D137" s="57">
        <v>190</v>
      </c>
      <c r="E137" s="82">
        <f t="shared" si="1"/>
        <v>2850</v>
      </c>
    </row>
    <row r="138" spans="1:5">
      <c r="A138" s="89" t="s">
        <v>1484</v>
      </c>
      <c r="B138" s="59" t="s">
        <v>1485</v>
      </c>
      <c r="C138" s="89">
        <v>15</v>
      </c>
      <c r="D138" s="57">
        <v>410</v>
      </c>
      <c r="E138" s="82">
        <f t="shared" si="1"/>
        <v>6150</v>
      </c>
    </row>
    <row r="139" spans="1:5">
      <c r="A139" s="89" t="s">
        <v>1486</v>
      </c>
      <c r="B139" s="59" t="s">
        <v>1487</v>
      </c>
      <c r="C139" s="89">
        <v>15</v>
      </c>
      <c r="D139" s="57">
        <v>1160</v>
      </c>
      <c r="E139" s="82">
        <f t="shared" si="1"/>
        <v>17400</v>
      </c>
    </row>
    <row r="140" spans="1:5">
      <c r="A140" s="89" t="s">
        <v>1488</v>
      </c>
      <c r="B140" s="59" t="s">
        <v>1489</v>
      </c>
      <c r="C140" s="89">
        <v>15</v>
      </c>
      <c r="D140" s="57">
        <v>380</v>
      </c>
      <c r="E140" s="82">
        <f t="shared" si="1"/>
        <v>5700</v>
      </c>
    </row>
    <row r="141" spans="1:5">
      <c r="A141" s="89" t="s">
        <v>1490</v>
      </c>
      <c r="B141" s="59" t="s">
        <v>1491</v>
      </c>
      <c r="C141" s="89">
        <v>15</v>
      </c>
      <c r="D141" s="57">
        <v>830</v>
      </c>
      <c r="E141" s="82">
        <f t="shared" si="1"/>
        <v>12450</v>
      </c>
    </row>
    <row r="142" spans="1:5">
      <c r="A142" s="89" t="s">
        <v>1492</v>
      </c>
      <c r="B142" s="59" t="s">
        <v>1493</v>
      </c>
      <c r="C142" s="89">
        <v>3</v>
      </c>
      <c r="D142" s="57">
        <v>3900</v>
      </c>
      <c r="E142" s="82">
        <f t="shared" si="1"/>
        <v>11700</v>
      </c>
    </row>
    <row r="143" spans="1:5" ht="30">
      <c r="A143" s="89" t="s">
        <v>1494</v>
      </c>
      <c r="B143" s="59" t="s">
        <v>1495</v>
      </c>
      <c r="C143" s="89">
        <v>15</v>
      </c>
      <c r="D143" s="57">
        <v>290</v>
      </c>
      <c r="E143" s="82">
        <f t="shared" si="1"/>
        <v>4350</v>
      </c>
    </row>
    <row r="144" spans="1:5">
      <c r="A144" s="89" t="s">
        <v>1496</v>
      </c>
      <c r="B144" s="59" t="s">
        <v>1497</v>
      </c>
      <c r="C144" s="89">
        <v>15</v>
      </c>
      <c r="D144" s="57">
        <v>390</v>
      </c>
      <c r="E144" s="82">
        <f t="shared" si="1"/>
        <v>5850</v>
      </c>
    </row>
    <row r="145" spans="1:5">
      <c r="A145" s="89" t="s">
        <v>1498</v>
      </c>
      <c r="B145" s="130" t="s">
        <v>1499</v>
      </c>
      <c r="C145" s="89">
        <v>3</v>
      </c>
      <c r="D145" s="57">
        <v>1890</v>
      </c>
      <c r="E145" s="82">
        <f t="shared" ref="E145:E208" si="2">D145*C145</f>
        <v>5670</v>
      </c>
    </row>
    <row r="146" spans="1:5">
      <c r="A146" s="89" t="s">
        <v>1500</v>
      </c>
      <c r="B146" s="59" t="s">
        <v>1501</v>
      </c>
      <c r="C146" s="89">
        <v>15</v>
      </c>
      <c r="D146" s="57">
        <v>1650</v>
      </c>
      <c r="E146" s="82">
        <f t="shared" si="2"/>
        <v>24750</v>
      </c>
    </row>
    <row r="147" spans="1:5">
      <c r="A147" s="89" t="s">
        <v>1502</v>
      </c>
      <c r="B147" s="130" t="s">
        <v>1503</v>
      </c>
      <c r="C147" s="89">
        <v>15</v>
      </c>
      <c r="D147" s="57">
        <v>910</v>
      </c>
      <c r="E147" s="82">
        <f t="shared" si="2"/>
        <v>13650</v>
      </c>
    </row>
    <row r="148" spans="1:5">
      <c r="A148" s="89" t="s">
        <v>1504</v>
      </c>
      <c r="B148" s="59" t="s">
        <v>1505</v>
      </c>
      <c r="C148" s="89">
        <v>3</v>
      </c>
      <c r="D148" s="57">
        <v>1350</v>
      </c>
      <c r="E148" s="82">
        <f t="shared" si="2"/>
        <v>4050</v>
      </c>
    </row>
    <row r="149" spans="1:5">
      <c r="A149" s="89" t="s">
        <v>1506</v>
      </c>
      <c r="B149" s="59" t="s">
        <v>1507</v>
      </c>
      <c r="C149" s="89">
        <v>3</v>
      </c>
      <c r="D149" s="57">
        <v>380</v>
      </c>
      <c r="E149" s="82">
        <f t="shared" si="2"/>
        <v>1140</v>
      </c>
    </row>
    <row r="150" spans="1:5">
      <c r="A150" s="89" t="s">
        <v>1508</v>
      </c>
      <c r="B150" s="59" t="s">
        <v>1509</v>
      </c>
      <c r="C150" s="89">
        <v>3</v>
      </c>
      <c r="D150" s="57">
        <v>4200</v>
      </c>
      <c r="E150" s="82">
        <f t="shared" si="2"/>
        <v>12600</v>
      </c>
    </row>
    <row r="151" spans="1:5">
      <c r="A151" s="89" t="s">
        <v>1510</v>
      </c>
      <c r="B151" s="59" t="s">
        <v>1511</v>
      </c>
      <c r="C151" s="89">
        <v>15</v>
      </c>
      <c r="D151" s="57">
        <v>325</v>
      </c>
      <c r="E151" s="82">
        <f t="shared" si="2"/>
        <v>4875</v>
      </c>
    </row>
    <row r="152" spans="1:5">
      <c r="A152" s="89" t="s">
        <v>1512</v>
      </c>
      <c r="B152" s="59" t="s">
        <v>1513</v>
      </c>
      <c r="C152" s="89">
        <v>3</v>
      </c>
      <c r="D152" s="57">
        <v>1980</v>
      </c>
      <c r="E152" s="82">
        <f t="shared" si="2"/>
        <v>5940</v>
      </c>
    </row>
    <row r="153" spans="1:5">
      <c r="A153" s="89" t="s">
        <v>1514</v>
      </c>
      <c r="B153" s="59" t="s">
        <v>1515</v>
      </c>
      <c r="C153" s="89">
        <v>3</v>
      </c>
      <c r="D153" s="57">
        <v>2200</v>
      </c>
      <c r="E153" s="82">
        <f t="shared" si="2"/>
        <v>6600</v>
      </c>
    </row>
    <row r="154" spans="1:5" ht="30">
      <c r="A154" s="89" t="s">
        <v>1516</v>
      </c>
      <c r="B154" s="59" t="s">
        <v>1517</v>
      </c>
      <c r="C154" s="89">
        <v>3</v>
      </c>
      <c r="D154" s="57">
        <v>876</v>
      </c>
      <c r="E154" s="82">
        <f t="shared" si="2"/>
        <v>2628</v>
      </c>
    </row>
    <row r="155" spans="1:5">
      <c r="A155" s="89" t="s">
        <v>1518</v>
      </c>
      <c r="B155" s="59" t="s">
        <v>1519</v>
      </c>
      <c r="C155" s="89">
        <v>3</v>
      </c>
      <c r="D155" s="57">
        <v>720</v>
      </c>
      <c r="E155" s="82">
        <f t="shared" si="2"/>
        <v>2160</v>
      </c>
    </row>
    <row r="156" spans="1:5">
      <c r="A156" s="89" t="s">
        <v>1520</v>
      </c>
      <c r="B156" s="59" t="s">
        <v>1521</v>
      </c>
      <c r="C156" s="89">
        <v>3</v>
      </c>
      <c r="D156" s="57">
        <v>450</v>
      </c>
      <c r="E156" s="82">
        <f t="shared" si="2"/>
        <v>1350</v>
      </c>
    </row>
    <row r="157" spans="1:5">
      <c r="A157" s="89" t="s">
        <v>1522</v>
      </c>
      <c r="B157" s="59" t="s">
        <v>1523</v>
      </c>
      <c r="C157" s="89">
        <v>15</v>
      </c>
      <c r="D157" s="57">
        <v>384</v>
      </c>
      <c r="E157" s="82">
        <f t="shared" si="2"/>
        <v>5760</v>
      </c>
    </row>
    <row r="158" spans="1:5">
      <c r="A158" s="89" t="s">
        <v>1524</v>
      </c>
      <c r="B158" s="59" t="s">
        <v>1525</v>
      </c>
      <c r="C158" s="89">
        <v>2</v>
      </c>
      <c r="D158" s="57">
        <v>6800</v>
      </c>
      <c r="E158" s="82">
        <f t="shared" si="2"/>
        <v>13600</v>
      </c>
    </row>
    <row r="159" spans="1:5">
      <c r="A159" s="89" t="s">
        <v>1526</v>
      </c>
      <c r="B159" s="59" t="s">
        <v>1527</v>
      </c>
      <c r="C159" s="89">
        <v>15</v>
      </c>
      <c r="D159" s="57">
        <v>370</v>
      </c>
      <c r="E159" s="82">
        <f t="shared" si="2"/>
        <v>5550</v>
      </c>
    </row>
    <row r="160" spans="1:5">
      <c r="A160" s="89" t="s">
        <v>1528</v>
      </c>
      <c r="B160" s="59" t="s">
        <v>1529</v>
      </c>
      <c r="C160" s="89">
        <v>15</v>
      </c>
      <c r="D160" s="57">
        <v>720</v>
      </c>
      <c r="E160" s="82">
        <f t="shared" si="2"/>
        <v>10800</v>
      </c>
    </row>
    <row r="161" spans="1:5">
      <c r="A161" s="89" t="s">
        <v>1530</v>
      </c>
      <c r="B161" s="59" t="s">
        <v>1531</v>
      </c>
      <c r="C161" s="89">
        <v>1</v>
      </c>
      <c r="D161" s="57">
        <v>4200</v>
      </c>
      <c r="E161" s="82">
        <f t="shared" si="2"/>
        <v>4200</v>
      </c>
    </row>
    <row r="162" spans="1:5" ht="30">
      <c r="A162" s="89" t="s">
        <v>1532</v>
      </c>
      <c r="B162" s="59" t="s">
        <v>1533</v>
      </c>
      <c r="C162" s="89">
        <v>3</v>
      </c>
      <c r="D162" s="57">
        <v>4400</v>
      </c>
      <c r="E162" s="82">
        <f t="shared" si="2"/>
        <v>13200</v>
      </c>
    </row>
    <row r="163" spans="1:5">
      <c r="A163" s="89" t="s">
        <v>1534</v>
      </c>
      <c r="B163" s="59" t="s">
        <v>1535</v>
      </c>
      <c r="C163" s="89">
        <v>15</v>
      </c>
      <c r="D163" s="57">
        <v>750</v>
      </c>
      <c r="E163" s="82">
        <f t="shared" si="2"/>
        <v>11250</v>
      </c>
    </row>
    <row r="164" spans="1:5">
      <c r="A164" s="89" t="s">
        <v>1536</v>
      </c>
      <c r="B164" s="59" t="s">
        <v>1537</v>
      </c>
      <c r="C164" s="89">
        <v>3</v>
      </c>
      <c r="D164" s="57">
        <v>3130</v>
      </c>
      <c r="E164" s="82">
        <f t="shared" si="2"/>
        <v>9390</v>
      </c>
    </row>
    <row r="165" spans="1:5">
      <c r="A165" s="89" t="s">
        <v>1538</v>
      </c>
      <c r="B165" s="59" t="s">
        <v>1539</v>
      </c>
      <c r="C165" s="89">
        <v>15</v>
      </c>
      <c r="D165" s="57">
        <v>640</v>
      </c>
      <c r="E165" s="82">
        <f t="shared" si="2"/>
        <v>9600</v>
      </c>
    </row>
    <row r="166" spans="1:5">
      <c r="A166" s="89" t="s">
        <v>1540</v>
      </c>
      <c r="B166" s="59" t="s">
        <v>1541</v>
      </c>
      <c r="C166" s="89">
        <v>15</v>
      </c>
      <c r="D166" s="57">
        <v>372</v>
      </c>
      <c r="E166" s="82">
        <f t="shared" si="2"/>
        <v>5580</v>
      </c>
    </row>
    <row r="167" spans="1:5">
      <c r="A167" s="89" t="s">
        <v>1542</v>
      </c>
      <c r="B167" s="59" t="s">
        <v>1543</v>
      </c>
      <c r="C167" s="89">
        <v>3</v>
      </c>
      <c r="D167" s="57">
        <v>2275</v>
      </c>
      <c r="E167" s="82">
        <f t="shared" si="2"/>
        <v>6825</v>
      </c>
    </row>
    <row r="168" spans="1:5">
      <c r="A168" s="89" t="s">
        <v>1544</v>
      </c>
      <c r="B168" s="59" t="s">
        <v>1545</v>
      </c>
      <c r="C168" s="89">
        <v>15</v>
      </c>
      <c r="D168" s="57">
        <v>810</v>
      </c>
      <c r="E168" s="82">
        <f t="shared" si="2"/>
        <v>12150</v>
      </c>
    </row>
    <row r="169" spans="1:5">
      <c r="A169" s="89" t="s">
        <v>1546</v>
      </c>
      <c r="B169" s="59" t="s">
        <v>1547</v>
      </c>
      <c r="C169" s="89">
        <v>15</v>
      </c>
      <c r="D169" s="57">
        <v>450</v>
      </c>
      <c r="E169" s="82">
        <f t="shared" si="2"/>
        <v>6750</v>
      </c>
    </row>
    <row r="170" spans="1:5">
      <c r="A170" s="89" t="s">
        <v>1548</v>
      </c>
      <c r="B170" s="59" t="s">
        <v>1549</v>
      </c>
      <c r="C170" s="89">
        <v>15</v>
      </c>
      <c r="D170" s="57">
        <v>800</v>
      </c>
      <c r="E170" s="82">
        <f t="shared" si="2"/>
        <v>12000</v>
      </c>
    </row>
    <row r="171" spans="1:5">
      <c r="A171" s="89" t="s">
        <v>1550</v>
      </c>
      <c r="B171" s="59" t="s">
        <v>1551</v>
      </c>
      <c r="C171" s="89">
        <v>15</v>
      </c>
      <c r="D171" s="57">
        <v>110</v>
      </c>
      <c r="E171" s="82">
        <f t="shared" si="2"/>
        <v>1650</v>
      </c>
    </row>
    <row r="172" spans="1:5">
      <c r="A172" s="89" t="s">
        <v>1552</v>
      </c>
      <c r="B172" s="59" t="s">
        <v>1553</v>
      </c>
      <c r="C172" s="89">
        <v>15</v>
      </c>
      <c r="D172" s="57">
        <v>221</v>
      </c>
      <c r="E172" s="82">
        <f t="shared" si="2"/>
        <v>3315</v>
      </c>
    </row>
    <row r="173" spans="1:5">
      <c r="A173" s="89" t="s">
        <v>1554</v>
      </c>
      <c r="B173" s="59" t="s">
        <v>1555</v>
      </c>
      <c r="C173" s="89">
        <v>15</v>
      </c>
      <c r="D173" s="57">
        <v>280</v>
      </c>
      <c r="E173" s="82">
        <f t="shared" si="2"/>
        <v>4200</v>
      </c>
    </row>
    <row r="174" spans="1:5">
      <c r="A174" s="89" t="s">
        <v>1556</v>
      </c>
      <c r="B174" s="59" t="s">
        <v>1557</v>
      </c>
      <c r="C174" s="89">
        <v>1</v>
      </c>
      <c r="D174" s="57">
        <v>3800</v>
      </c>
      <c r="E174" s="82">
        <f t="shared" si="2"/>
        <v>3800</v>
      </c>
    </row>
    <row r="175" spans="1:5" ht="30">
      <c r="A175" s="89" t="s">
        <v>1558</v>
      </c>
      <c r="B175" s="59" t="s">
        <v>1559</v>
      </c>
      <c r="C175" s="89">
        <v>15</v>
      </c>
      <c r="D175" s="57">
        <v>75</v>
      </c>
      <c r="E175" s="82">
        <f>D175*C175</f>
        <v>1125</v>
      </c>
    </row>
    <row r="176" spans="1:5">
      <c r="A176" s="65" t="s">
        <v>27</v>
      </c>
      <c r="B176" s="62"/>
      <c r="C176" s="123"/>
      <c r="D176" s="119"/>
      <c r="E176" s="119"/>
    </row>
    <row r="177" spans="1:5" ht="30">
      <c r="A177" s="89" t="s">
        <v>1560</v>
      </c>
      <c r="B177" s="59" t="s">
        <v>1561</v>
      </c>
      <c r="C177" s="89">
        <v>1</v>
      </c>
      <c r="D177" s="57">
        <v>7500</v>
      </c>
      <c r="E177" s="82">
        <f t="shared" si="2"/>
        <v>7500</v>
      </c>
    </row>
    <row r="178" spans="1:5" ht="30">
      <c r="A178" s="89" t="s">
        <v>1562</v>
      </c>
      <c r="B178" s="59" t="s">
        <v>1563</v>
      </c>
      <c r="C178" s="89">
        <v>1</v>
      </c>
      <c r="D178" s="57">
        <v>1610</v>
      </c>
      <c r="E178" s="82">
        <f t="shared" si="2"/>
        <v>1610</v>
      </c>
    </row>
    <row r="179" spans="1:5">
      <c r="A179" s="65" t="s">
        <v>1564</v>
      </c>
      <c r="B179" s="62"/>
      <c r="C179" s="123"/>
      <c r="D179" s="119"/>
      <c r="E179" s="119"/>
    </row>
    <row r="180" spans="1:5">
      <c r="A180" s="65" t="s">
        <v>200</v>
      </c>
      <c r="B180" s="62"/>
      <c r="C180" s="123"/>
      <c r="D180" s="119"/>
      <c r="E180" s="119"/>
    </row>
    <row r="181" spans="1:5">
      <c r="A181" s="89" t="s">
        <v>1565</v>
      </c>
      <c r="B181" s="59" t="s">
        <v>202</v>
      </c>
      <c r="C181" s="89">
        <v>1</v>
      </c>
      <c r="D181" s="57">
        <v>4100</v>
      </c>
      <c r="E181" s="82">
        <f t="shared" si="2"/>
        <v>4100</v>
      </c>
    </row>
    <row r="182" spans="1:5">
      <c r="A182" s="89" t="s">
        <v>1566</v>
      </c>
      <c r="B182" s="59" t="s">
        <v>3</v>
      </c>
      <c r="C182" s="89">
        <v>1</v>
      </c>
      <c r="D182" s="57">
        <v>6000</v>
      </c>
      <c r="E182" s="82">
        <f t="shared" si="2"/>
        <v>6000</v>
      </c>
    </row>
    <row r="183" spans="1:5">
      <c r="A183" s="89" t="s">
        <v>1567</v>
      </c>
      <c r="B183" s="59" t="s">
        <v>4</v>
      </c>
      <c r="C183" s="89">
        <v>1</v>
      </c>
      <c r="D183" s="57">
        <v>4000</v>
      </c>
      <c r="E183" s="82">
        <f t="shared" si="2"/>
        <v>4000</v>
      </c>
    </row>
    <row r="184" spans="1:5">
      <c r="A184" s="89" t="s">
        <v>1568</v>
      </c>
      <c r="B184" s="59" t="s">
        <v>5</v>
      </c>
      <c r="C184" s="89">
        <v>1</v>
      </c>
      <c r="D184" s="57">
        <v>3500</v>
      </c>
      <c r="E184" s="82">
        <f t="shared" si="2"/>
        <v>3500</v>
      </c>
    </row>
    <row r="185" spans="1:5" ht="30">
      <c r="A185" s="89" t="s">
        <v>1569</v>
      </c>
      <c r="B185" s="59" t="s">
        <v>207</v>
      </c>
      <c r="C185" s="89">
        <v>15</v>
      </c>
      <c r="D185" s="57">
        <v>3390</v>
      </c>
      <c r="E185" s="82">
        <f t="shared" si="2"/>
        <v>50850</v>
      </c>
    </row>
    <row r="186" spans="1:5" ht="30">
      <c r="A186" s="89" t="s">
        <v>1570</v>
      </c>
      <c r="B186" s="59" t="s">
        <v>252</v>
      </c>
      <c r="C186" s="89">
        <v>30</v>
      </c>
      <c r="D186" s="57">
        <v>3500</v>
      </c>
      <c r="E186" s="82">
        <f t="shared" si="2"/>
        <v>105000</v>
      </c>
    </row>
    <row r="187" spans="1:5" ht="30">
      <c r="A187" s="89" t="s">
        <v>1571</v>
      </c>
      <c r="B187" s="59" t="s">
        <v>733</v>
      </c>
      <c r="C187" s="89">
        <v>1</v>
      </c>
      <c r="D187" s="57">
        <v>18400</v>
      </c>
      <c r="E187" s="82">
        <f t="shared" si="2"/>
        <v>18400</v>
      </c>
    </row>
    <row r="188" spans="1:5" ht="30">
      <c r="A188" s="89" t="s">
        <v>1572</v>
      </c>
      <c r="B188" s="59" t="s">
        <v>8</v>
      </c>
      <c r="C188" s="89">
        <v>2</v>
      </c>
      <c r="D188" s="57">
        <v>8900</v>
      </c>
      <c r="E188" s="82">
        <f t="shared" si="2"/>
        <v>17800</v>
      </c>
    </row>
    <row r="189" spans="1:5" ht="30">
      <c r="A189" s="89" t="s">
        <v>1573</v>
      </c>
      <c r="B189" s="59" t="s">
        <v>1454</v>
      </c>
      <c r="C189" s="89">
        <v>2</v>
      </c>
      <c r="D189" s="57">
        <v>16000</v>
      </c>
      <c r="E189" s="82">
        <f t="shared" si="2"/>
        <v>32000</v>
      </c>
    </row>
    <row r="190" spans="1:5" ht="30">
      <c r="A190" s="89" t="s">
        <v>1574</v>
      </c>
      <c r="B190" s="59" t="s">
        <v>533</v>
      </c>
      <c r="C190" s="89">
        <v>1</v>
      </c>
      <c r="D190" s="57">
        <v>17500</v>
      </c>
      <c r="E190" s="82">
        <f t="shared" si="2"/>
        <v>17500</v>
      </c>
    </row>
    <row r="191" spans="1:5" ht="30">
      <c r="A191" s="89" t="s">
        <v>1575</v>
      </c>
      <c r="B191" s="59" t="s">
        <v>1458</v>
      </c>
      <c r="C191" s="87"/>
      <c r="D191" s="57"/>
      <c r="E191" s="82"/>
    </row>
    <row r="192" spans="1:5">
      <c r="A192" s="89" t="s">
        <v>1576</v>
      </c>
      <c r="B192" s="75" t="s">
        <v>1460</v>
      </c>
      <c r="C192" s="89">
        <v>10</v>
      </c>
      <c r="D192" s="57">
        <v>9500</v>
      </c>
      <c r="E192" s="82">
        <f t="shared" si="2"/>
        <v>95000</v>
      </c>
    </row>
    <row r="193" spans="1:5">
      <c r="A193" s="65" t="s">
        <v>1577</v>
      </c>
      <c r="B193" s="62"/>
      <c r="C193" s="123"/>
      <c r="D193" s="119"/>
      <c r="E193" s="119"/>
    </row>
    <row r="194" spans="1:5">
      <c r="A194" s="89" t="s">
        <v>1578</v>
      </c>
      <c r="B194" s="59" t="s">
        <v>1463</v>
      </c>
      <c r="C194" s="89">
        <v>1</v>
      </c>
      <c r="D194" s="57">
        <v>8300</v>
      </c>
      <c r="E194" s="82">
        <f t="shared" si="2"/>
        <v>8300</v>
      </c>
    </row>
    <row r="195" spans="1:5">
      <c r="A195" s="89" t="s">
        <v>1579</v>
      </c>
      <c r="B195" s="59" t="s">
        <v>1465</v>
      </c>
      <c r="C195" s="89">
        <v>2</v>
      </c>
      <c r="D195" s="57">
        <v>36290</v>
      </c>
      <c r="E195" s="82">
        <f t="shared" si="2"/>
        <v>72580</v>
      </c>
    </row>
    <row r="196" spans="1:5" ht="30">
      <c r="A196" s="89" t="s">
        <v>1580</v>
      </c>
      <c r="B196" s="59" t="s">
        <v>1581</v>
      </c>
      <c r="C196" s="89">
        <v>1</v>
      </c>
      <c r="D196" s="57">
        <v>39900</v>
      </c>
      <c r="E196" s="82">
        <f t="shared" si="2"/>
        <v>39900</v>
      </c>
    </row>
    <row r="197" spans="1:5">
      <c r="A197" s="89" t="s">
        <v>1582</v>
      </c>
      <c r="B197" s="59" t="s">
        <v>1583</v>
      </c>
      <c r="C197" s="89">
        <v>3</v>
      </c>
      <c r="D197" s="57">
        <v>2275</v>
      </c>
      <c r="E197" s="82">
        <f t="shared" si="2"/>
        <v>6825</v>
      </c>
    </row>
    <row r="198" spans="1:5">
      <c r="A198" s="89" t="s">
        <v>1584</v>
      </c>
      <c r="B198" s="59" t="s">
        <v>1545</v>
      </c>
      <c r="C198" s="89">
        <v>15</v>
      </c>
      <c r="D198" s="57">
        <v>810</v>
      </c>
      <c r="E198" s="82">
        <f t="shared" si="2"/>
        <v>12150</v>
      </c>
    </row>
    <row r="199" spans="1:5">
      <c r="A199" s="89" t="s">
        <v>1585</v>
      </c>
      <c r="B199" s="59" t="s">
        <v>1586</v>
      </c>
      <c r="C199" s="89">
        <v>8</v>
      </c>
      <c r="D199" s="57">
        <v>600</v>
      </c>
      <c r="E199" s="82">
        <f t="shared" si="2"/>
        <v>4800</v>
      </c>
    </row>
    <row r="200" spans="1:5">
      <c r="A200" s="89" t="s">
        <v>1587</v>
      </c>
      <c r="B200" s="59" t="s">
        <v>1588</v>
      </c>
      <c r="C200" s="89">
        <v>15</v>
      </c>
      <c r="D200" s="57">
        <v>1150</v>
      </c>
      <c r="E200" s="82">
        <f t="shared" si="2"/>
        <v>17250</v>
      </c>
    </row>
    <row r="201" spans="1:5" ht="30">
      <c r="A201" s="89" t="s">
        <v>1589</v>
      </c>
      <c r="B201" s="59" t="s">
        <v>1590</v>
      </c>
      <c r="C201" s="89">
        <v>1</v>
      </c>
      <c r="D201" s="57">
        <v>1670</v>
      </c>
      <c r="E201" s="82">
        <f t="shared" si="2"/>
        <v>1670</v>
      </c>
    </row>
    <row r="202" spans="1:5">
      <c r="A202" s="89" t="s">
        <v>1591</v>
      </c>
      <c r="B202" s="59" t="s">
        <v>1592</v>
      </c>
      <c r="C202" s="89">
        <v>15</v>
      </c>
      <c r="D202" s="57">
        <v>720</v>
      </c>
      <c r="E202" s="82">
        <f t="shared" si="2"/>
        <v>10800</v>
      </c>
    </row>
    <row r="203" spans="1:5">
      <c r="A203" s="89" t="s">
        <v>1593</v>
      </c>
      <c r="B203" s="59" t="s">
        <v>1594</v>
      </c>
      <c r="C203" s="89">
        <v>15</v>
      </c>
      <c r="D203" s="57">
        <v>370</v>
      </c>
      <c r="E203" s="82">
        <f t="shared" si="2"/>
        <v>5550</v>
      </c>
    </row>
    <row r="204" spans="1:5">
      <c r="A204" s="89" t="s">
        <v>1595</v>
      </c>
      <c r="B204" s="59" t="s">
        <v>1596</v>
      </c>
      <c r="C204" s="89">
        <v>15</v>
      </c>
      <c r="D204" s="57">
        <v>260</v>
      </c>
      <c r="E204" s="82">
        <f t="shared" si="2"/>
        <v>3900</v>
      </c>
    </row>
    <row r="205" spans="1:5">
      <c r="A205" s="89" t="s">
        <v>1597</v>
      </c>
      <c r="B205" s="59" t="s">
        <v>1598</v>
      </c>
      <c r="C205" s="89">
        <v>15</v>
      </c>
      <c r="D205" s="57">
        <v>230</v>
      </c>
      <c r="E205" s="82">
        <f t="shared" si="2"/>
        <v>3450</v>
      </c>
    </row>
    <row r="206" spans="1:5">
      <c r="A206" s="89" t="s">
        <v>1599</v>
      </c>
      <c r="B206" s="59" t="s">
        <v>1600</v>
      </c>
      <c r="C206" s="89">
        <v>15</v>
      </c>
      <c r="D206" s="57">
        <v>680</v>
      </c>
      <c r="E206" s="82">
        <f t="shared" si="2"/>
        <v>10200</v>
      </c>
    </row>
    <row r="207" spans="1:5">
      <c r="A207" s="89" t="s">
        <v>1601</v>
      </c>
      <c r="B207" s="59" t="s">
        <v>1551</v>
      </c>
      <c r="C207" s="89">
        <v>15</v>
      </c>
      <c r="D207" s="57">
        <v>110</v>
      </c>
      <c r="E207" s="82">
        <f t="shared" si="2"/>
        <v>1650</v>
      </c>
    </row>
    <row r="208" spans="1:5">
      <c r="A208" s="89" t="s">
        <v>1602</v>
      </c>
      <c r="B208" s="59" t="s">
        <v>1553</v>
      </c>
      <c r="C208" s="89">
        <v>15</v>
      </c>
      <c r="D208" s="57">
        <v>221</v>
      </c>
      <c r="E208" s="82">
        <f t="shared" si="2"/>
        <v>3315</v>
      </c>
    </row>
    <row r="209" spans="1:5">
      <c r="A209" s="89" t="s">
        <v>1603</v>
      </c>
      <c r="B209" s="59" t="s">
        <v>1555</v>
      </c>
      <c r="C209" s="89">
        <v>15</v>
      </c>
      <c r="D209" s="57">
        <v>280</v>
      </c>
      <c r="E209" s="82">
        <f t="shared" ref="E209:E273" si="3">D209*C209</f>
        <v>4200</v>
      </c>
    </row>
    <row r="210" spans="1:5" ht="30">
      <c r="A210" s="89" t="s">
        <v>1604</v>
      </c>
      <c r="B210" s="59" t="s">
        <v>1605</v>
      </c>
      <c r="C210" s="89">
        <v>15</v>
      </c>
      <c r="D210" s="57">
        <v>75</v>
      </c>
      <c r="E210" s="82">
        <f t="shared" si="3"/>
        <v>1125</v>
      </c>
    </row>
    <row r="211" spans="1:5">
      <c r="A211" s="89" t="s">
        <v>1606</v>
      </c>
      <c r="B211" s="59" t="s">
        <v>1607</v>
      </c>
      <c r="C211" s="89">
        <v>1</v>
      </c>
      <c r="D211" s="57">
        <v>3800</v>
      </c>
      <c r="E211" s="82">
        <f t="shared" si="3"/>
        <v>3800</v>
      </c>
    </row>
    <row r="212" spans="1:5">
      <c r="A212" s="89" t="s">
        <v>1608</v>
      </c>
      <c r="B212" s="59" t="s">
        <v>1609</v>
      </c>
      <c r="C212" s="89">
        <v>3</v>
      </c>
      <c r="D212" s="57">
        <v>860</v>
      </c>
      <c r="E212" s="82">
        <f t="shared" si="3"/>
        <v>2580</v>
      </c>
    </row>
    <row r="213" spans="1:5">
      <c r="A213" s="89" t="s">
        <v>1610</v>
      </c>
      <c r="B213" s="59" t="s">
        <v>1611</v>
      </c>
      <c r="C213" s="89">
        <v>15</v>
      </c>
      <c r="D213" s="57">
        <v>250</v>
      </c>
      <c r="E213" s="82">
        <f t="shared" si="3"/>
        <v>3750</v>
      </c>
    </row>
    <row r="214" spans="1:5">
      <c r="A214" s="89" t="s">
        <v>1612</v>
      </c>
      <c r="B214" s="59" t="s">
        <v>1613</v>
      </c>
      <c r="C214" s="89">
        <v>15</v>
      </c>
      <c r="D214" s="57">
        <v>110</v>
      </c>
      <c r="E214" s="82">
        <f t="shared" si="3"/>
        <v>1650</v>
      </c>
    </row>
    <row r="215" spans="1:5">
      <c r="A215" s="89" t="s">
        <v>1614</v>
      </c>
      <c r="B215" s="59" t="s">
        <v>1615</v>
      </c>
      <c r="C215" s="89">
        <v>8</v>
      </c>
      <c r="D215" s="57">
        <v>399</v>
      </c>
      <c r="E215" s="82">
        <f t="shared" si="3"/>
        <v>3192</v>
      </c>
    </row>
    <row r="216" spans="1:5">
      <c r="A216" s="89" t="s">
        <v>1616</v>
      </c>
      <c r="B216" s="59" t="s">
        <v>1617</v>
      </c>
      <c r="C216" s="89">
        <v>8</v>
      </c>
      <c r="D216" s="57">
        <v>265</v>
      </c>
      <c r="E216" s="82">
        <f t="shared" si="3"/>
        <v>2120</v>
      </c>
    </row>
    <row r="217" spans="1:5">
      <c r="A217" s="89" t="s">
        <v>1618</v>
      </c>
      <c r="B217" s="59" t="s">
        <v>1497</v>
      </c>
      <c r="C217" s="89">
        <v>8</v>
      </c>
      <c r="D217" s="57">
        <v>390</v>
      </c>
      <c r="E217" s="82">
        <f t="shared" si="3"/>
        <v>3120</v>
      </c>
    </row>
    <row r="218" spans="1:5">
      <c r="A218" s="89" t="s">
        <v>1619</v>
      </c>
      <c r="B218" s="59" t="s">
        <v>1487</v>
      </c>
      <c r="C218" s="89">
        <v>8</v>
      </c>
      <c r="D218" s="57">
        <v>1160</v>
      </c>
      <c r="E218" s="82">
        <f t="shared" si="3"/>
        <v>9280</v>
      </c>
    </row>
    <row r="219" spans="1:5">
      <c r="A219" s="89" t="s">
        <v>1620</v>
      </c>
      <c r="B219" s="59" t="s">
        <v>1621</v>
      </c>
      <c r="C219" s="89">
        <v>8</v>
      </c>
      <c r="D219" s="57">
        <v>690</v>
      </c>
      <c r="E219" s="82">
        <f t="shared" si="3"/>
        <v>5520</v>
      </c>
    </row>
    <row r="220" spans="1:5">
      <c r="A220" s="89" t="s">
        <v>1622</v>
      </c>
      <c r="B220" s="59" t="s">
        <v>1623</v>
      </c>
      <c r="C220" s="89">
        <v>8</v>
      </c>
      <c r="D220" s="57">
        <v>380</v>
      </c>
      <c r="E220" s="82">
        <f t="shared" si="3"/>
        <v>3040</v>
      </c>
    </row>
    <row r="221" spans="1:5">
      <c r="A221" s="89" t="s">
        <v>1624</v>
      </c>
      <c r="B221" s="59" t="s">
        <v>1625</v>
      </c>
      <c r="C221" s="89">
        <v>8</v>
      </c>
      <c r="D221" s="57">
        <v>990</v>
      </c>
      <c r="E221" s="82">
        <f t="shared" si="3"/>
        <v>7920</v>
      </c>
    </row>
    <row r="222" spans="1:5">
      <c r="A222" s="89" t="s">
        <v>1626</v>
      </c>
      <c r="B222" s="59" t="s">
        <v>1627</v>
      </c>
      <c r="C222" s="89">
        <v>8</v>
      </c>
      <c r="D222" s="57">
        <v>257</v>
      </c>
      <c r="E222" s="82">
        <f t="shared" si="3"/>
        <v>2056</v>
      </c>
    </row>
    <row r="223" spans="1:5">
      <c r="A223" s="89" t="s">
        <v>1628</v>
      </c>
      <c r="B223" s="59" t="s">
        <v>1629</v>
      </c>
      <c r="C223" s="89">
        <v>8</v>
      </c>
      <c r="D223" s="57">
        <v>210</v>
      </c>
      <c r="E223" s="82">
        <f t="shared" si="3"/>
        <v>1680</v>
      </c>
    </row>
    <row r="224" spans="1:5">
      <c r="A224" s="89" t="s">
        <v>1630</v>
      </c>
      <c r="B224" s="59" t="s">
        <v>1481</v>
      </c>
      <c r="C224" s="89">
        <v>8</v>
      </c>
      <c r="D224" s="57">
        <v>170</v>
      </c>
      <c r="E224" s="82">
        <f t="shared" si="3"/>
        <v>1360</v>
      </c>
    </row>
    <row r="225" spans="1:5">
      <c r="A225" s="89" t="s">
        <v>1631</v>
      </c>
      <c r="B225" s="59" t="s">
        <v>1483</v>
      </c>
      <c r="C225" s="89">
        <v>8</v>
      </c>
      <c r="D225" s="57">
        <v>190</v>
      </c>
      <c r="E225" s="82">
        <f t="shared" si="3"/>
        <v>1520</v>
      </c>
    </row>
    <row r="226" spans="1:5">
      <c r="A226" s="89" t="s">
        <v>1632</v>
      </c>
      <c r="B226" s="59" t="s">
        <v>1633</v>
      </c>
      <c r="C226" s="89">
        <v>2</v>
      </c>
      <c r="D226" s="57">
        <v>650</v>
      </c>
      <c r="E226" s="82">
        <f t="shared" si="3"/>
        <v>1300</v>
      </c>
    </row>
    <row r="227" spans="1:5">
      <c r="A227" s="89" t="s">
        <v>1634</v>
      </c>
      <c r="B227" s="59" t="s">
        <v>1635</v>
      </c>
      <c r="C227" s="89">
        <v>2</v>
      </c>
      <c r="D227" s="57">
        <v>740</v>
      </c>
      <c r="E227" s="82">
        <f t="shared" si="3"/>
        <v>1480</v>
      </c>
    </row>
    <row r="228" spans="1:5">
      <c r="A228" s="89" t="s">
        <v>1636</v>
      </c>
      <c r="B228" s="59" t="s">
        <v>1637</v>
      </c>
      <c r="C228" s="89">
        <v>4</v>
      </c>
      <c r="D228" s="57">
        <v>750</v>
      </c>
      <c r="E228" s="82">
        <f t="shared" si="3"/>
        <v>3000</v>
      </c>
    </row>
    <row r="229" spans="1:5">
      <c r="A229" s="89" t="s">
        <v>1638</v>
      </c>
      <c r="B229" s="59" t="s">
        <v>1639</v>
      </c>
      <c r="C229" s="89">
        <v>8</v>
      </c>
      <c r="D229" s="57">
        <v>234</v>
      </c>
      <c r="E229" s="82">
        <f t="shared" si="3"/>
        <v>1872</v>
      </c>
    </row>
    <row r="230" spans="1:5">
      <c r="A230" s="89" t="s">
        <v>1640</v>
      </c>
      <c r="B230" s="59" t="s">
        <v>1641</v>
      </c>
      <c r="C230" s="89">
        <v>8</v>
      </c>
      <c r="D230" s="57">
        <v>380</v>
      </c>
      <c r="E230" s="82">
        <f t="shared" si="3"/>
        <v>3040</v>
      </c>
    </row>
    <row r="231" spans="1:5">
      <c r="A231" s="89" t="s">
        <v>1642</v>
      </c>
      <c r="B231" s="59" t="s">
        <v>1643</v>
      </c>
      <c r="C231" s="89">
        <v>4</v>
      </c>
      <c r="D231" s="57">
        <v>420</v>
      </c>
      <c r="E231" s="82">
        <f t="shared" si="3"/>
        <v>1680</v>
      </c>
    </row>
    <row r="232" spans="1:5">
      <c r="A232" s="89" t="s">
        <v>1644</v>
      </c>
      <c r="B232" s="59" t="s">
        <v>1645</v>
      </c>
      <c r="C232" s="89">
        <v>15</v>
      </c>
      <c r="D232" s="57">
        <v>250</v>
      </c>
      <c r="E232" s="82">
        <f t="shared" si="3"/>
        <v>3750</v>
      </c>
    </row>
    <row r="233" spans="1:5">
      <c r="A233" s="89" t="s">
        <v>1646</v>
      </c>
      <c r="B233" s="59" t="s">
        <v>1549</v>
      </c>
      <c r="C233" s="89">
        <v>8</v>
      </c>
      <c r="D233" s="57">
        <v>800</v>
      </c>
      <c r="E233" s="82">
        <f t="shared" si="3"/>
        <v>6400</v>
      </c>
    </row>
    <row r="234" spans="1:5">
      <c r="A234" s="89" t="s">
        <v>1647</v>
      </c>
      <c r="B234" s="59" t="s">
        <v>1648</v>
      </c>
      <c r="C234" s="89">
        <v>8</v>
      </c>
      <c r="D234" s="57">
        <v>220</v>
      </c>
      <c r="E234" s="82">
        <f t="shared" si="3"/>
        <v>1760</v>
      </c>
    </row>
    <row r="235" spans="1:5">
      <c r="A235" s="89" t="s">
        <v>1649</v>
      </c>
      <c r="B235" s="59" t="s">
        <v>1650</v>
      </c>
      <c r="C235" s="89">
        <v>8</v>
      </c>
      <c r="D235" s="57">
        <v>450</v>
      </c>
      <c r="E235" s="82">
        <f t="shared" si="3"/>
        <v>3600</v>
      </c>
    </row>
    <row r="236" spans="1:5">
      <c r="A236" s="89" t="s">
        <v>1651</v>
      </c>
      <c r="B236" s="59" t="s">
        <v>1652</v>
      </c>
      <c r="C236" s="89">
        <v>8</v>
      </c>
      <c r="D236" s="57">
        <v>190</v>
      </c>
      <c r="E236" s="82">
        <f t="shared" si="3"/>
        <v>1520</v>
      </c>
    </row>
    <row r="237" spans="1:5">
      <c r="A237" s="89" t="s">
        <v>1653</v>
      </c>
      <c r="B237" s="59" t="s">
        <v>1654</v>
      </c>
      <c r="C237" s="89">
        <v>8</v>
      </c>
      <c r="D237" s="57">
        <v>180</v>
      </c>
      <c r="E237" s="82">
        <f t="shared" si="3"/>
        <v>1440</v>
      </c>
    </row>
    <row r="238" spans="1:5">
      <c r="A238" s="65" t="s">
        <v>27</v>
      </c>
      <c r="B238" s="62"/>
      <c r="C238" s="123"/>
      <c r="D238" s="119"/>
      <c r="E238" s="119"/>
    </row>
    <row r="239" spans="1:5" ht="30">
      <c r="A239" s="89" t="s">
        <v>1655</v>
      </c>
      <c r="B239" s="59" t="s">
        <v>1656</v>
      </c>
      <c r="C239" s="89">
        <v>1</v>
      </c>
      <c r="D239" s="57">
        <v>3230</v>
      </c>
      <c r="E239" s="82">
        <f t="shared" si="3"/>
        <v>3230</v>
      </c>
    </row>
    <row r="240" spans="1:5" ht="30">
      <c r="A240" s="126"/>
      <c r="B240" s="127" t="s">
        <v>1657</v>
      </c>
      <c r="C240" s="128"/>
      <c r="D240" s="129"/>
      <c r="E240" s="129">
        <f>SUM(E111:E239)</f>
        <v>2148963</v>
      </c>
    </row>
    <row r="241" spans="1:5">
      <c r="A241" s="65" t="s">
        <v>1658</v>
      </c>
      <c r="B241" s="62"/>
      <c r="C241" s="123"/>
      <c r="D241" s="119"/>
      <c r="E241" s="119"/>
    </row>
    <row r="242" spans="1:5">
      <c r="A242" s="65" t="s">
        <v>1659</v>
      </c>
      <c r="B242" s="62"/>
      <c r="C242" s="123"/>
      <c r="D242" s="119"/>
      <c r="E242" s="119"/>
    </row>
    <row r="243" spans="1:5">
      <c r="A243" s="65" t="s">
        <v>1660</v>
      </c>
      <c r="B243" s="62"/>
      <c r="C243" s="123"/>
      <c r="D243" s="119"/>
      <c r="E243" s="119"/>
    </row>
    <row r="244" spans="1:5">
      <c r="A244" s="65" t="s">
        <v>1661</v>
      </c>
      <c r="B244" s="62"/>
      <c r="C244" s="123"/>
      <c r="D244" s="119"/>
      <c r="E244" s="119"/>
    </row>
    <row r="245" spans="1:5">
      <c r="A245" s="65" t="s">
        <v>1662</v>
      </c>
      <c r="B245" s="62"/>
      <c r="C245" s="123"/>
      <c r="D245" s="119"/>
      <c r="E245" s="119"/>
    </row>
    <row r="246" spans="1:5" ht="30">
      <c r="A246" s="89" t="s">
        <v>1663</v>
      </c>
      <c r="B246" s="59" t="s">
        <v>1664</v>
      </c>
      <c r="C246" s="131"/>
      <c r="D246" s="117"/>
      <c r="E246" s="117"/>
    </row>
    <row r="247" spans="1:5">
      <c r="A247" s="89" t="s">
        <v>1665</v>
      </c>
      <c r="B247" s="59" t="s">
        <v>1666</v>
      </c>
      <c r="C247" s="131"/>
      <c r="D247" s="117"/>
      <c r="E247" s="117"/>
    </row>
    <row r="248" spans="1:5" ht="30">
      <c r="A248" s="89" t="s">
        <v>1667</v>
      </c>
      <c r="B248" s="59" t="s">
        <v>1668</v>
      </c>
      <c r="C248" s="131"/>
      <c r="D248" s="117"/>
      <c r="E248" s="117"/>
    </row>
    <row r="249" spans="1:5" ht="30">
      <c r="A249" s="89" t="s">
        <v>1669</v>
      </c>
      <c r="B249" s="59" t="s">
        <v>1670</v>
      </c>
      <c r="C249" s="131"/>
      <c r="D249" s="117"/>
      <c r="E249" s="117"/>
    </row>
    <row r="250" spans="1:5" ht="30">
      <c r="A250" s="89" t="s">
        <v>1671</v>
      </c>
      <c r="B250" s="59" t="s">
        <v>1672</v>
      </c>
      <c r="C250" s="131"/>
      <c r="D250" s="117"/>
      <c r="E250" s="117"/>
    </row>
    <row r="251" spans="1:5">
      <c r="A251" s="89" t="s">
        <v>1673</v>
      </c>
      <c r="B251" s="59" t="s">
        <v>1463</v>
      </c>
      <c r="C251" s="89">
        <v>1</v>
      </c>
      <c r="D251" s="57">
        <v>8300</v>
      </c>
      <c r="E251" s="82">
        <f t="shared" si="3"/>
        <v>8300</v>
      </c>
    </row>
    <row r="252" spans="1:5">
      <c r="A252" s="89" t="s">
        <v>1674</v>
      </c>
      <c r="B252" s="59" t="s">
        <v>1465</v>
      </c>
      <c r="C252" s="89">
        <v>2</v>
      </c>
      <c r="D252" s="57">
        <v>36290</v>
      </c>
      <c r="E252" s="82">
        <f t="shared" si="3"/>
        <v>72580</v>
      </c>
    </row>
    <row r="253" spans="1:5">
      <c r="A253" s="89" t="s">
        <v>1675</v>
      </c>
      <c r="B253" s="59" t="s">
        <v>1676</v>
      </c>
      <c r="C253" s="131"/>
      <c r="D253" s="117"/>
      <c r="E253" s="117"/>
    </row>
    <row r="254" spans="1:5" ht="30">
      <c r="A254" s="89" t="s">
        <v>1677</v>
      </c>
      <c r="B254" s="59" t="s">
        <v>1678</v>
      </c>
      <c r="C254" s="131"/>
      <c r="D254" s="117"/>
      <c r="E254" s="117"/>
    </row>
    <row r="255" spans="1:5">
      <c r="A255" s="89" t="s">
        <v>1679</v>
      </c>
      <c r="B255" s="59" t="s">
        <v>1583</v>
      </c>
      <c r="C255" s="89">
        <v>3</v>
      </c>
      <c r="D255" s="57">
        <v>6800</v>
      </c>
      <c r="E255" s="82">
        <f t="shared" si="3"/>
        <v>20400</v>
      </c>
    </row>
    <row r="256" spans="1:5">
      <c r="A256" s="89" t="s">
        <v>1680</v>
      </c>
      <c r="B256" s="59" t="s">
        <v>1681</v>
      </c>
      <c r="C256" s="124">
        <v>3</v>
      </c>
      <c r="D256" s="117">
        <v>7250</v>
      </c>
      <c r="E256" s="82">
        <f t="shared" si="3"/>
        <v>21750</v>
      </c>
    </row>
    <row r="257" spans="1:5">
      <c r="A257" s="89" t="s">
        <v>1682</v>
      </c>
      <c r="B257" s="59" t="s">
        <v>1683</v>
      </c>
      <c r="C257" s="124">
        <v>3</v>
      </c>
      <c r="D257" s="117">
        <v>7900</v>
      </c>
      <c r="E257" s="82">
        <f t="shared" si="3"/>
        <v>23700</v>
      </c>
    </row>
    <row r="258" spans="1:5">
      <c r="A258" s="89" t="s">
        <v>1684</v>
      </c>
      <c r="B258" s="59" t="s">
        <v>1685</v>
      </c>
      <c r="C258" s="124">
        <v>3</v>
      </c>
      <c r="D258" s="117">
        <v>9690</v>
      </c>
      <c r="E258" s="82">
        <f t="shared" si="3"/>
        <v>29070</v>
      </c>
    </row>
    <row r="259" spans="1:5">
      <c r="A259" s="89" t="s">
        <v>1686</v>
      </c>
      <c r="B259" s="59" t="s">
        <v>1687</v>
      </c>
      <c r="C259" s="124">
        <v>1</v>
      </c>
      <c r="D259" s="117">
        <v>10000</v>
      </c>
      <c r="E259" s="82">
        <f t="shared" si="3"/>
        <v>10000</v>
      </c>
    </row>
    <row r="260" spans="1:5">
      <c r="A260" s="89" t="s">
        <v>1688</v>
      </c>
      <c r="B260" s="59" t="s">
        <v>1689</v>
      </c>
      <c r="C260" s="124">
        <v>3</v>
      </c>
      <c r="D260" s="117">
        <v>4900</v>
      </c>
      <c r="E260" s="82">
        <f t="shared" si="3"/>
        <v>14700</v>
      </c>
    </row>
    <row r="261" spans="1:5">
      <c r="A261" s="89" t="s">
        <v>1690</v>
      </c>
      <c r="B261" s="59" t="s">
        <v>1691</v>
      </c>
      <c r="C261" s="124">
        <v>15</v>
      </c>
      <c r="D261" s="117">
        <v>550</v>
      </c>
      <c r="E261" s="82">
        <f t="shared" si="3"/>
        <v>8250</v>
      </c>
    </row>
    <row r="262" spans="1:5">
      <c r="A262" s="89" t="s">
        <v>1692</v>
      </c>
      <c r="B262" s="59" t="s">
        <v>1693</v>
      </c>
      <c r="C262" s="124">
        <v>5</v>
      </c>
      <c r="D262" s="117">
        <v>5900</v>
      </c>
      <c r="E262" s="82">
        <f t="shared" si="3"/>
        <v>29500</v>
      </c>
    </row>
    <row r="263" spans="1:5">
      <c r="A263" s="89" t="s">
        <v>1694</v>
      </c>
      <c r="B263" s="59" t="s">
        <v>1545</v>
      </c>
      <c r="C263" s="89">
        <v>15</v>
      </c>
      <c r="D263" s="57">
        <v>810</v>
      </c>
      <c r="E263" s="82">
        <f t="shared" si="3"/>
        <v>12150</v>
      </c>
    </row>
    <row r="264" spans="1:5">
      <c r="A264" s="89" t="s">
        <v>1695</v>
      </c>
      <c r="B264" s="59" t="s">
        <v>1586</v>
      </c>
      <c r="C264" s="89">
        <v>8</v>
      </c>
      <c r="D264" s="57">
        <v>600</v>
      </c>
      <c r="E264" s="82">
        <f t="shared" si="3"/>
        <v>4800</v>
      </c>
    </row>
    <row r="265" spans="1:5" ht="15.75" customHeight="1">
      <c r="A265" s="89" t="s">
        <v>1696</v>
      </c>
      <c r="B265" s="59" t="s">
        <v>1590</v>
      </c>
      <c r="C265" s="89">
        <v>1</v>
      </c>
      <c r="D265" s="57">
        <v>1500</v>
      </c>
      <c r="E265" s="82">
        <f t="shared" si="3"/>
        <v>1500</v>
      </c>
    </row>
    <row r="266" spans="1:5">
      <c r="A266" s="89" t="s">
        <v>1697</v>
      </c>
      <c r="B266" s="59" t="s">
        <v>1698</v>
      </c>
      <c r="C266" s="89">
        <v>5</v>
      </c>
      <c r="D266" s="57">
        <v>120</v>
      </c>
      <c r="E266" s="82">
        <f t="shared" si="3"/>
        <v>600</v>
      </c>
    </row>
    <row r="267" spans="1:5">
      <c r="A267" s="89" t="s">
        <v>1699</v>
      </c>
      <c r="B267" s="59" t="s">
        <v>1700</v>
      </c>
      <c r="C267" s="89">
        <v>15</v>
      </c>
      <c r="D267" s="57">
        <v>390</v>
      </c>
      <c r="E267" s="82">
        <f t="shared" si="3"/>
        <v>5850</v>
      </c>
    </row>
    <row r="268" spans="1:5">
      <c r="A268" s="89" t="s">
        <v>1701</v>
      </c>
      <c r="B268" s="59" t="s">
        <v>1596</v>
      </c>
      <c r="C268" s="89">
        <v>15</v>
      </c>
      <c r="D268" s="57">
        <v>230</v>
      </c>
      <c r="E268" s="82">
        <f t="shared" si="3"/>
        <v>3450</v>
      </c>
    </row>
    <row r="269" spans="1:5">
      <c r="A269" s="89" t="s">
        <v>1702</v>
      </c>
      <c r="B269" s="59" t="s">
        <v>1598</v>
      </c>
      <c r="C269" s="89">
        <v>15</v>
      </c>
      <c r="D269" s="57">
        <v>230</v>
      </c>
      <c r="E269" s="82">
        <f t="shared" si="3"/>
        <v>3450</v>
      </c>
    </row>
    <row r="270" spans="1:5">
      <c r="A270" s="89" t="s">
        <v>1703</v>
      </c>
      <c r="B270" s="59" t="s">
        <v>1600</v>
      </c>
      <c r="C270" s="89">
        <v>15</v>
      </c>
      <c r="D270" s="57">
        <v>1140</v>
      </c>
      <c r="E270" s="82">
        <f t="shared" si="3"/>
        <v>17100</v>
      </c>
    </row>
    <row r="271" spans="1:5">
      <c r="A271" s="89" t="s">
        <v>1704</v>
      </c>
      <c r="B271" s="59" t="s">
        <v>1471</v>
      </c>
      <c r="C271" s="89">
        <v>15</v>
      </c>
      <c r="D271" s="57">
        <v>1100</v>
      </c>
      <c r="E271" s="82">
        <f t="shared" si="3"/>
        <v>16500</v>
      </c>
    </row>
    <row r="272" spans="1:5">
      <c r="A272" s="89" t="s">
        <v>1705</v>
      </c>
      <c r="B272" s="59" t="s">
        <v>1473</v>
      </c>
      <c r="C272" s="89">
        <v>15</v>
      </c>
      <c r="D272" s="57">
        <v>390</v>
      </c>
      <c r="E272" s="82">
        <f t="shared" si="3"/>
        <v>5850</v>
      </c>
    </row>
    <row r="273" spans="1:5">
      <c r="A273" s="89" t="s">
        <v>1706</v>
      </c>
      <c r="B273" s="59" t="s">
        <v>1475</v>
      </c>
      <c r="C273" s="89">
        <v>15</v>
      </c>
      <c r="D273" s="57">
        <v>650</v>
      </c>
      <c r="E273" s="82">
        <f t="shared" si="3"/>
        <v>9750</v>
      </c>
    </row>
    <row r="274" spans="1:5">
      <c r="A274" s="89" t="s">
        <v>1707</v>
      </c>
      <c r="B274" s="59" t="s">
        <v>1477</v>
      </c>
      <c r="C274" s="89">
        <v>3</v>
      </c>
      <c r="D274" s="57">
        <v>800</v>
      </c>
      <c r="E274" s="82">
        <f t="shared" ref="E274:E319" si="4">D274*C274</f>
        <v>2400</v>
      </c>
    </row>
    <row r="275" spans="1:5">
      <c r="A275" s="89" t="s">
        <v>1708</v>
      </c>
      <c r="B275" s="59" t="s">
        <v>1489</v>
      </c>
      <c r="C275" s="89">
        <v>15</v>
      </c>
      <c r="D275" s="57">
        <v>380</v>
      </c>
      <c r="E275" s="82">
        <f t="shared" si="4"/>
        <v>5700</v>
      </c>
    </row>
    <row r="276" spans="1:5">
      <c r="A276" s="89" t="s">
        <v>1709</v>
      </c>
      <c r="B276" s="59" t="s">
        <v>1491</v>
      </c>
      <c r="C276" s="89">
        <v>15</v>
      </c>
      <c r="D276" s="57">
        <v>830</v>
      </c>
      <c r="E276" s="82">
        <f t="shared" si="4"/>
        <v>12450</v>
      </c>
    </row>
    <row r="277" spans="1:5" ht="30">
      <c r="A277" s="89" t="s">
        <v>1710</v>
      </c>
      <c r="B277" s="59" t="s">
        <v>1495</v>
      </c>
      <c r="C277" s="89">
        <v>15</v>
      </c>
      <c r="D277" s="57">
        <v>445</v>
      </c>
      <c r="E277" s="82">
        <f t="shared" si="4"/>
        <v>6675</v>
      </c>
    </row>
    <row r="278" spans="1:5">
      <c r="A278" s="89" t="s">
        <v>1711</v>
      </c>
      <c r="B278" s="59" t="s">
        <v>1712</v>
      </c>
      <c r="C278" s="89">
        <v>15</v>
      </c>
      <c r="D278" s="57">
        <v>445</v>
      </c>
      <c r="E278" s="82">
        <f t="shared" si="4"/>
        <v>6675</v>
      </c>
    </row>
    <row r="279" spans="1:5">
      <c r="A279" s="89" t="s">
        <v>1713</v>
      </c>
      <c r="B279" s="59" t="s">
        <v>1499</v>
      </c>
      <c r="C279" s="89">
        <v>3</v>
      </c>
      <c r="D279" s="57">
        <v>2650</v>
      </c>
      <c r="E279" s="82">
        <f t="shared" si="4"/>
        <v>7950</v>
      </c>
    </row>
    <row r="280" spans="1:5">
      <c r="A280" s="89" t="s">
        <v>1714</v>
      </c>
      <c r="B280" s="59" t="s">
        <v>1501</v>
      </c>
      <c r="C280" s="89">
        <v>15</v>
      </c>
      <c r="D280" s="57">
        <v>1630</v>
      </c>
      <c r="E280" s="82">
        <f t="shared" si="4"/>
        <v>24450</v>
      </c>
    </row>
    <row r="281" spans="1:5">
      <c r="A281" s="89" t="s">
        <v>1715</v>
      </c>
      <c r="B281" s="59" t="s">
        <v>1503</v>
      </c>
      <c r="C281" s="89">
        <v>15</v>
      </c>
      <c r="D281" s="57">
        <v>910</v>
      </c>
      <c r="E281" s="82">
        <f t="shared" si="4"/>
        <v>13650</v>
      </c>
    </row>
    <row r="282" spans="1:5">
      <c r="A282" s="89" t="s">
        <v>1716</v>
      </c>
      <c r="B282" s="59" t="s">
        <v>1505</v>
      </c>
      <c r="C282" s="89">
        <v>3</v>
      </c>
      <c r="D282" s="57">
        <v>1800</v>
      </c>
      <c r="E282" s="82">
        <f t="shared" si="4"/>
        <v>5400</v>
      </c>
    </row>
    <row r="283" spans="1:5">
      <c r="A283" s="89" t="s">
        <v>1717</v>
      </c>
      <c r="B283" s="59" t="s">
        <v>1511</v>
      </c>
      <c r="C283" s="89">
        <v>15</v>
      </c>
      <c r="D283" s="57">
        <v>325</v>
      </c>
      <c r="E283" s="82">
        <f t="shared" si="4"/>
        <v>4875</v>
      </c>
    </row>
    <row r="284" spans="1:5">
      <c r="A284" s="89" t="s">
        <v>1718</v>
      </c>
      <c r="B284" s="59" t="s">
        <v>1513</v>
      </c>
      <c r="C284" s="89">
        <v>3</v>
      </c>
      <c r="D284" s="57">
        <v>1980</v>
      </c>
      <c r="E284" s="82">
        <f t="shared" si="4"/>
        <v>5940</v>
      </c>
    </row>
    <row r="285" spans="1:5">
      <c r="A285" s="89" t="s">
        <v>1719</v>
      </c>
      <c r="B285" s="59" t="s">
        <v>1515</v>
      </c>
      <c r="C285" s="89">
        <v>3</v>
      </c>
      <c r="D285" s="57">
        <v>2200</v>
      </c>
      <c r="E285" s="82">
        <f t="shared" si="4"/>
        <v>6600</v>
      </c>
    </row>
    <row r="286" spans="1:5" ht="30">
      <c r="A286" s="89" t="s">
        <v>1720</v>
      </c>
      <c r="B286" s="59" t="s">
        <v>1517</v>
      </c>
      <c r="C286" s="89">
        <v>3</v>
      </c>
      <c r="D286" s="57">
        <v>876</v>
      </c>
      <c r="E286" s="82">
        <f t="shared" si="4"/>
        <v>2628</v>
      </c>
    </row>
    <row r="287" spans="1:5">
      <c r="A287" s="89" t="s">
        <v>1721</v>
      </c>
      <c r="B287" s="59" t="s">
        <v>1519</v>
      </c>
      <c r="C287" s="89">
        <v>3</v>
      </c>
      <c r="D287" s="57">
        <v>720</v>
      </c>
      <c r="E287" s="82">
        <f t="shared" si="4"/>
        <v>2160</v>
      </c>
    </row>
    <row r="288" spans="1:5">
      <c r="A288" s="89" t="s">
        <v>1722</v>
      </c>
      <c r="B288" s="59" t="s">
        <v>1521</v>
      </c>
      <c r="C288" s="89">
        <v>3</v>
      </c>
      <c r="D288" s="57">
        <v>700</v>
      </c>
      <c r="E288" s="82">
        <f t="shared" si="4"/>
        <v>2100</v>
      </c>
    </row>
    <row r="289" spans="1:5">
      <c r="A289" s="89" t="s">
        <v>1723</v>
      </c>
      <c r="B289" s="59" t="s">
        <v>1523</v>
      </c>
      <c r="C289" s="89">
        <v>15</v>
      </c>
      <c r="D289" s="57">
        <v>384</v>
      </c>
      <c r="E289" s="82">
        <f t="shared" si="4"/>
        <v>5760</v>
      </c>
    </row>
    <row r="290" spans="1:5">
      <c r="A290" s="89" t="s">
        <v>1724</v>
      </c>
      <c r="B290" s="59" t="s">
        <v>1525</v>
      </c>
      <c r="C290" s="89">
        <v>3</v>
      </c>
      <c r="D290" s="57">
        <v>6800</v>
      </c>
      <c r="E290" s="82">
        <f t="shared" si="4"/>
        <v>20400</v>
      </c>
    </row>
    <row r="291" spans="1:5" ht="30">
      <c r="A291" s="89" t="s">
        <v>1725</v>
      </c>
      <c r="B291" s="59" t="s">
        <v>1533</v>
      </c>
      <c r="C291" s="89">
        <v>3</v>
      </c>
      <c r="D291" s="57">
        <v>3800</v>
      </c>
      <c r="E291" s="82">
        <f t="shared" si="4"/>
        <v>11400</v>
      </c>
    </row>
    <row r="292" spans="1:5">
      <c r="A292" s="89" t="s">
        <v>1726</v>
      </c>
      <c r="B292" s="59" t="s">
        <v>1547</v>
      </c>
      <c r="C292" s="89">
        <v>3</v>
      </c>
      <c r="D292" s="57">
        <v>450</v>
      </c>
      <c r="E292" s="82">
        <f t="shared" si="4"/>
        <v>1350</v>
      </c>
    </row>
    <row r="293" spans="1:5">
      <c r="A293" s="89" t="s">
        <v>1727</v>
      </c>
      <c r="B293" s="59" t="s">
        <v>1609</v>
      </c>
      <c r="C293" s="89">
        <v>3</v>
      </c>
      <c r="D293" s="57">
        <v>860</v>
      </c>
      <c r="E293" s="82">
        <f t="shared" si="4"/>
        <v>2580</v>
      </c>
    </row>
    <row r="294" spans="1:5">
      <c r="A294" s="89" t="s">
        <v>1728</v>
      </c>
      <c r="B294" s="59" t="s">
        <v>1611</v>
      </c>
      <c r="C294" s="89">
        <v>15</v>
      </c>
      <c r="D294" s="57">
        <v>250</v>
      </c>
      <c r="E294" s="82">
        <f t="shared" si="4"/>
        <v>3750</v>
      </c>
    </row>
    <row r="295" spans="1:5">
      <c r="A295" s="89" t="s">
        <v>1729</v>
      </c>
      <c r="B295" s="59" t="s">
        <v>1613</v>
      </c>
      <c r="C295" s="89">
        <v>15</v>
      </c>
      <c r="D295" s="57">
        <v>110</v>
      </c>
      <c r="E295" s="82">
        <f t="shared" si="4"/>
        <v>1650</v>
      </c>
    </row>
    <row r="296" spans="1:5">
      <c r="A296" s="89" t="s">
        <v>1730</v>
      </c>
      <c r="B296" s="59" t="s">
        <v>1615</v>
      </c>
      <c r="C296" s="89">
        <v>15</v>
      </c>
      <c r="D296" s="57">
        <v>789</v>
      </c>
      <c r="E296" s="82">
        <f t="shared" si="4"/>
        <v>11835</v>
      </c>
    </row>
    <row r="297" spans="1:5">
      <c r="A297" s="89" t="s">
        <v>1731</v>
      </c>
      <c r="B297" s="59" t="s">
        <v>1617</v>
      </c>
      <c r="C297" s="89">
        <v>15</v>
      </c>
      <c r="D297" s="57">
        <v>570</v>
      </c>
      <c r="E297" s="82">
        <f t="shared" si="4"/>
        <v>8550</v>
      </c>
    </row>
    <row r="298" spans="1:5">
      <c r="A298" s="89" t="s">
        <v>1732</v>
      </c>
      <c r="B298" s="59" t="s">
        <v>1497</v>
      </c>
      <c r="C298" s="89">
        <v>15</v>
      </c>
      <c r="D298" s="57">
        <v>475</v>
      </c>
      <c r="E298" s="82">
        <f t="shared" si="4"/>
        <v>7125</v>
      </c>
    </row>
    <row r="299" spans="1:5">
      <c r="A299" s="89" t="s">
        <v>1733</v>
      </c>
      <c r="B299" s="59" t="s">
        <v>1487</v>
      </c>
      <c r="C299" s="89">
        <v>15</v>
      </c>
      <c r="D299" s="57">
        <v>1160</v>
      </c>
      <c r="E299" s="82">
        <f t="shared" si="4"/>
        <v>17400</v>
      </c>
    </row>
    <row r="300" spans="1:5">
      <c r="A300" s="89" t="s">
        <v>1734</v>
      </c>
      <c r="B300" s="59" t="s">
        <v>1621</v>
      </c>
      <c r="C300" s="89">
        <v>15</v>
      </c>
      <c r="D300" s="57">
        <v>690</v>
      </c>
      <c r="E300" s="82">
        <f t="shared" si="4"/>
        <v>10350</v>
      </c>
    </row>
    <row r="301" spans="1:5">
      <c r="A301" s="89" t="s">
        <v>1735</v>
      </c>
      <c r="B301" s="59" t="s">
        <v>1623</v>
      </c>
      <c r="C301" s="89">
        <v>15</v>
      </c>
      <c r="D301" s="57">
        <v>380</v>
      </c>
      <c r="E301" s="82">
        <f t="shared" si="4"/>
        <v>5700</v>
      </c>
    </row>
    <row r="302" spans="1:5">
      <c r="A302" s="89" t="s">
        <v>1736</v>
      </c>
      <c r="B302" s="59" t="s">
        <v>1737</v>
      </c>
      <c r="C302" s="89">
        <v>3</v>
      </c>
      <c r="D302" s="57">
        <v>650</v>
      </c>
      <c r="E302" s="82">
        <f t="shared" si="4"/>
        <v>1950</v>
      </c>
    </row>
    <row r="303" spans="1:5">
      <c r="A303" s="89" t="s">
        <v>1738</v>
      </c>
      <c r="B303" s="59" t="s">
        <v>1739</v>
      </c>
      <c r="C303" s="89">
        <v>3</v>
      </c>
      <c r="D303" s="57">
        <v>165</v>
      </c>
      <c r="E303" s="82">
        <f t="shared" si="4"/>
        <v>495</v>
      </c>
    </row>
    <row r="304" spans="1:5">
      <c r="A304" s="89" t="s">
        <v>1740</v>
      </c>
      <c r="B304" s="59" t="s">
        <v>1627</v>
      </c>
      <c r="C304" s="89">
        <v>15</v>
      </c>
      <c r="D304" s="57">
        <v>320</v>
      </c>
      <c r="E304" s="82">
        <f t="shared" si="4"/>
        <v>4800</v>
      </c>
    </row>
    <row r="305" spans="1:5">
      <c r="A305" s="89" t="s">
        <v>1741</v>
      </c>
      <c r="B305" s="59" t="s">
        <v>1742</v>
      </c>
      <c r="C305" s="89">
        <v>15</v>
      </c>
      <c r="D305" s="57">
        <v>970</v>
      </c>
      <c r="E305" s="82">
        <f t="shared" si="4"/>
        <v>14550</v>
      </c>
    </row>
    <row r="306" spans="1:5">
      <c r="A306" s="89" t="s">
        <v>1743</v>
      </c>
      <c r="B306" s="59" t="s">
        <v>1481</v>
      </c>
      <c r="C306" s="89">
        <v>8</v>
      </c>
      <c r="D306" s="57">
        <v>150</v>
      </c>
      <c r="E306" s="82">
        <f t="shared" si="4"/>
        <v>1200</v>
      </c>
    </row>
    <row r="307" spans="1:5">
      <c r="A307" s="89" t="s">
        <v>1744</v>
      </c>
      <c r="B307" s="59" t="s">
        <v>1483</v>
      </c>
      <c r="C307" s="89">
        <v>8</v>
      </c>
      <c r="D307" s="57">
        <v>190</v>
      </c>
      <c r="E307" s="82">
        <f t="shared" si="4"/>
        <v>1520</v>
      </c>
    </row>
    <row r="308" spans="1:5">
      <c r="A308" s="89" t="s">
        <v>1745</v>
      </c>
      <c r="B308" s="59" t="s">
        <v>1633</v>
      </c>
      <c r="C308" s="89">
        <v>2</v>
      </c>
      <c r="D308" s="57">
        <v>560</v>
      </c>
      <c r="E308" s="82">
        <f t="shared" si="4"/>
        <v>1120</v>
      </c>
    </row>
    <row r="309" spans="1:5">
      <c r="A309" s="89" t="s">
        <v>1746</v>
      </c>
      <c r="B309" s="59" t="s">
        <v>1637</v>
      </c>
      <c r="C309" s="89">
        <v>2</v>
      </c>
      <c r="D309" s="57">
        <v>750</v>
      </c>
      <c r="E309" s="82">
        <f t="shared" si="4"/>
        <v>1500</v>
      </c>
    </row>
    <row r="310" spans="1:5">
      <c r="A310" s="89" t="s">
        <v>1747</v>
      </c>
      <c r="B310" s="59" t="s">
        <v>1639</v>
      </c>
      <c r="C310" s="89">
        <v>8</v>
      </c>
      <c r="D310" s="57">
        <v>205</v>
      </c>
      <c r="E310" s="82">
        <f t="shared" si="4"/>
        <v>1640</v>
      </c>
    </row>
    <row r="311" spans="1:5">
      <c r="A311" s="89" t="s">
        <v>1748</v>
      </c>
      <c r="B311" s="59" t="s">
        <v>1641</v>
      </c>
      <c r="C311" s="89">
        <v>8</v>
      </c>
      <c r="D311" s="57">
        <v>450</v>
      </c>
      <c r="E311" s="82">
        <f t="shared" si="4"/>
        <v>3600</v>
      </c>
    </row>
    <row r="312" spans="1:5">
      <c r="A312" s="89" t="s">
        <v>1749</v>
      </c>
      <c r="B312" s="59" t="s">
        <v>1643</v>
      </c>
      <c r="C312" s="89">
        <v>4</v>
      </c>
      <c r="D312" s="57">
        <v>420</v>
      </c>
      <c r="E312" s="82">
        <f t="shared" si="4"/>
        <v>1680</v>
      </c>
    </row>
    <row r="313" spans="1:5">
      <c r="A313" s="89" t="s">
        <v>1750</v>
      </c>
      <c r="B313" s="59" t="s">
        <v>1549</v>
      </c>
      <c r="C313" s="89">
        <v>15</v>
      </c>
      <c r="D313" s="57">
        <v>800</v>
      </c>
      <c r="E313" s="82">
        <f t="shared" si="4"/>
        <v>12000</v>
      </c>
    </row>
    <row r="314" spans="1:5">
      <c r="A314" s="89" t="s">
        <v>1751</v>
      </c>
      <c r="B314" s="59" t="s">
        <v>1752</v>
      </c>
      <c r="C314" s="89">
        <v>5</v>
      </c>
      <c r="D314" s="57">
        <v>950</v>
      </c>
      <c r="E314" s="82">
        <f t="shared" si="4"/>
        <v>4750</v>
      </c>
    </row>
    <row r="315" spans="1:5">
      <c r="A315" s="89" t="s">
        <v>1753</v>
      </c>
      <c r="B315" s="59" t="s">
        <v>1551</v>
      </c>
      <c r="C315" s="89">
        <v>15</v>
      </c>
      <c r="D315" s="57">
        <v>110</v>
      </c>
      <c r="E315" s="82">
        <f t="shared" si="4"/>
        <v>1650</v>
      </c>
    </row>
    <row r="316" spans="1:5">
      <c r="A316" s="89" t="s">
        <v>1754</v>
      </c>
      <c r="B316" s="59" t="s">
        <v>1553</v>
      </c>
      <c r="C316" s="89">
        <v>15</v>
      </c>
      <c r="D316" s="57">
        <v>221</v>
      </c>
      <c r="E316" s="82">
        <f t="shared" si="4"/>
        <v>3315</v>
      </c>
    </row>
    <row r="317" spans="1:5">
      <c r="A317" s="89" t="s">
        <v>1755</v>
      </c>
      <c r="B317" s="59" t="s">
        <v>1555</v>
      </c>
      <c r="C317" s="89">
        <v>15</v>
      </c>
      <c r="D317" s="57">
        <v>280</v>
      </c>
      <c r="E317" s="82">
        <f t="shared" si="4"/>
        <v>4200</v>
      </c>
    </row>
    <row r="318" spans="1:5" ht="30">
      <c r="A318" s="89" t="s">
        <v>1756</v>
      </c>
      <c r="B318" s="59" t="s">
        <v>1605</v>
      </c>
      <c r="C318" s="89">
        <v>15</v>
      </c>
      <c r="D318" s="57">
        <v>70</v>
      </c>
      <c r="E318" s="82">
        <f t="shared" si="4"/>
        <v>1050</v>
      </c>
    </row>
    <row r="319" spans="1:5">
      <c r="A319" s="89" t="s">
        <v>1757</v>
      </c>
      <c r="B319" s="59" t="s">
        <v>1758</v>
      </c>
      <c r="C319" s="89">
        <v>1</v>
      </c>
      <c r="D319" s="57">
        <v>3800</v>
      </c>
      <c r="E319" s="82">
        <f t="shared" si="4"/>
        <v>3800</v>
      </c>
    </row>
    <row r="320" spans="1:5" ht="60">
      <c r="A320" s="126"/>
      <c r="B320" s="127" t="s">
        <v>1759</v>
      </c>
      <c r="C320" s="128"/>
      <c r="D320" s="129"/>
      <c r="E320" s="129">
        <f>SUM(E241:E319)</f>
        <v>601573</v>
      </c>
    </row>
    <row r="321" spans="1:5">
      <c r="A321" s="89"/>
      <c r="B321" s="80" t="s">
        <v>197</v>
      </c>
      <c r="C321" s="87"/>
      <c r="D321" s="117"/>
      <c r="E321" s="118">
        <f>SUM(E320,E240,E110)</f>
        <v>4471244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1:E81"/>
  <sheetViews>
    <sheetView workbookViewId="0">
      <selection activeCell="F5" sqref="F5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1760</v>
      </c>
      <c r="B11" s="75"/>
      <c r="C11" s="75"/>
      <c r="D11" s="74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32"/>
      <c r="E13" s="132"/>
    </row>
    <row r="14" spans="1:5">
      <c r="A14" s="89" t="s">
        <v>1761</v>
      </c>
      <c r="B14" s="59" t="s">
        <v>202</v>
      </c>
      <c r="C14" s="60">
        <v>1</v>
      </c>
      <c r="D14" s="77">
        <v>4100</v>
      </c>
      <c r="E14" s="77">
        <f>D14*C14</f>
        <v>4100</v>
      </c>
    </row>
    <row r="15" spans="1:5">
      <c r="A15" s="89" t="s">
        <v>1762</v>
      </c>
      <c r="B15" s="59" t="s">
        <v>3</v>
      </c>
      <c r="C15" s="60">
        <v>1</v>
      </c>
      <c r="D15" s="77">
        <v>6000</v>
      </c>
      <c r="E15" s="77">
        <f t="shared" ref="E15:E22" si="0">D15*C15</f>
        <v>6000</v>
      </c>
    </row>
    <row r="16" spans="1:5">
      <c r="A16" s="89" t="s">
        <v>1763</v>
      </c>
      <c r="B16" s="59" t="s">
        <v>4</v>
      </c>
      <c r="C16" s="60">
        <v>1</v>
      </c>
      <c r="D16" s="77">
        <v>4000</v>
      </c>
      <c r="E16" s="77">
        <f t="shared" si="0"/>
        <v>4000</v>
      </c>
    </row>
    <row r="17" spans="1:5">
      <c r="A17" s="89" t="s">
        <v>1764</v>
      </c>
      <c r="B17" s="59" t="s">
        <v>5</v>
      </c>
      <c r="C17" s="60">
        <v>1</v>
      </c>
      <c r="D17" s="77">
        <v>3500</v>
      </c>
      <c r="E17" s="77">
        <f t="shared" si="0"/>
        <v>3500</v>
      </c>
    </row>
    <row r="18" spans="1:5" ht="33" customHeight="1">
      <c r="A18" s="89" t="s">
        <v>1765</v>
      </c>
      <c r="B18" s="59" t="s">
        <v>1766</v>
      </c>
      <c r="C18" s="60">
        <v>15</v>
      </c>
      <c r="D18" s="77">
        <v>3490</v>
      </c>
      <c r="E18" s="77">
        <f t="shared" si="0"/>
        <v>52350</v>
      </c>
    </row>
    <row r="19" spans="1:5" ht="30">
      <c r="A19" s="89" t="s">
        <v>1767</v>
      </c>
      <c r="B19" s="59" t="s">
        <v>252</v>
      </c>
      <c r="C19" s="60">
        <v>30</v>
      </c>
      <c r="D19" s="77">
        <v>3500</v>
      </c>
      <c r="E19" s="77">
        <f t="shared" si="0"/>
        <v>105000</v>
      </c>
    </row>
    <row r="20" spans="1:5" ht="30">
      <c r="A20" s="89" t="s">
        <v>1768</v>
      </c>
      <c r="B20" s="59" t="s">
        <v>8</v>
      </c>
      <c r="C20" s="60">
        <v>2</v>
      </c>
      <c r="D20" s="77">
        <v>8900</v>
      </c>
      <c r="E20" s="77">
        <f t="shared" si="0"/>
        <v>17800</v>
      </c>
    </row>
    <row r="21" spans="1:5" ht="45">
      <c r="A21" s="89" t="s">
        <v>1769</v>
      </c>
      <c r="B21" s="59" t="s">
        <v>9</v>
      </c>
      <c r="C21" s="60">
        <v>1</v>
      </c>
      <c r="D21" s="77">
        <v>18400</v>
      </c>
      <c r="E21" s="77">
        <f t="shared" si="0"/>
        <v>18400</v>
      </c>
    </row>
    <row r="22" spans="1:5">
      <c r="A22" s="89" t="s">
        <v>1770</v>
      </c>
      <c r="B22" s="59" t="s">
        <v>1771</v>
      </c>
      <c r="C22" s="60">
        <v>1</v>
      </c>
      <c r="D22" s="77">
        <v>12000</v>
      </c>
      <c r="E22" s="77">
        <f t="shared" si="0"/>
        <v>12000</v>
      </c>
    </row>
    <row r="23" spans="1:5">
      <c r="A23" s="89" t="s">
        <v>1772</v>
      </c>
      <c r="B23" s="59" t="s">
        <v>1773</v>
      </c>
      <c r="C23" s="87"/>
      <c r="D23" s="58"/>
      <c r="E23" s="89"/>
    </row>
    <row r="24" spans="1:5" ht="30">
      <c r="A24" s="89" t="s">
        <v>1774</v>
      </c>
      <c r="B24" s="59" t="s">
        <v>214</v>
      </c>
      <c r="C24" s="60">
        <v>1</v>
      </c>
      <c r="D24" s="77">
        <v>17500</v>
      </c>
      <c r="E24" s="77">
        <f>D24*C24</f>
        <v>17500</v>
      </c>
    </row>
    <row r="25" spans="1:5">
      <c r="A25" s="89" t="s">
        <v>1775</v>
      </c>
      <c r="B25" s="59" t="s">
        <v>12</v>
      </c>
      <c r="C25" s="60">
        <v>1</v>
      </c>
      <c r="D25" s="77">
        <v>4800</v>
      </c>
      <c r="E25" s="77">
        <f t="shared" ref="E25" si="1">D25*C25</f>
        <v>4800</v>
      </c>
    </row>
    <row r="26" spans="1:5">
      <c r="A26" s="89" t="s">
        <v>1776</v>
      </c>
      <c r="B26" s="59" t="s">
        <v>786</v>
      </c>
      <c r="C26" s="60">
        <v>1</v>
      </c>
      <c r="D26" s="56">
        <v>6000</v>
      </c>
      <c r="E26" s="56">
        <f>D26*C26</f>
        <v>6000</v>
      </c>
    </row>
    <row r="27" spans="1:5">
      <c r="A27" s="20" t="s">
        <v>1777</v>
      </c>
      <c r="B27" s="31" t="s">
        <v>216</v>
      </c>
      <c r="C27" s="20"/>
      <c r="D27" s="49"/>
      <c r="E27" s="20"/>
    </row>
    <row r="28" spans="1:5" ht="30">
      <c r="A28" s="20" t="s">
        <v>1778</v>
      </c>
      <c r="B28" s="31" t="s">
        <v>11</v>
      </c>
      <c r="C28" s="3">
        <v>1</v>
      </c>
      <c r="D28" s="56">
        <v>18000</v>
      </c>
      <c r="E28" s="56">
        <f>D28*C28</f>
        <v>18000</v>
      </c>
    </row>
    <row r="29" spans="1:5">
      <c r="A29" s="21" t="s">
        <v>14</v>
      </c>
      <c r="B29" s="30"/>
      <c r="C29" s="21"/>
      <c r="D29" s="47"/>
      <c r="E29" s="21"/>
    </row>
    <row r="30" spans="1:5" ht="30">
      <c r="A30" s="20" t="s">
        <v>1779</v>
      </c>
      <c r="B30" s="31" t="s">
        <v>15</v>
      </c>
      <c r="C30" s="3">
        <v>1</v>
      </c>
      <c r="D30" s="53">
        <v>245000</v>
      </c>
      <c r="E30" s="53">
        <f t="shared" ref="E30:E31" si="2">D30*C30</f>
        <v>245000</v>
      </c>
    </row>
    <row r="31" spans="1:5">
      <c r="A31" s="20" t="s">
        <v>1780</v>
      </c>
      <c r="B31" s="31" t="s">
        <v>16</v>
      </c>
      <c r="C31" s="3">
        <v>1</v>
      </c>
      <c r="D31" s="53">
        <v>69900</v>
      </c>
      <c r="E31" s="53">
        <f t="shared" si="2"/>
        <v>69900</v>
      </c>
    </row>
    <row r="32" spans="1:5">
      <c r="A32" s="20" t="s">
        <v>1781</v>
      </c>
      <c r="B32" s="31" t="s">
        <v>17</v>
      </c>
      <c r="C32" s="20"/>
      <c r="D32" s="49"/>
      <c r="E32" s="20"/>
    </row>
    <row r="33" spans="1:5">
      <c r="A33" s="20" t="s">
        <v>1782</v>
      </c>
      <c r="B33" s="31" t="s">
        <v>18</v>
      </c>
      <c r="C33" s="133">
        <v>1</v>
      </c>
      <c r="D33" s="134">
        <v>19500</v>
      </c>
      <c r="E33" s="77">
        <f t="shared" ref="E33:E34" si="3">D33*C33</f>
        <v>19500</v>
      </c>
    </row>
    <row r="34" spans="1:5">
      <c r="A34" s="89" t="s">
        <v>1783</v>
      </c>
      <c r="B34" s="59" t="s">
        <v>19</v>
      </c>
      <c r="C34" s="60">
        <v>1</v>
      </c>
      <c r="D34" s="134">
        <v>28000</v>
      </c>
      <c r="E34" s="77">
        <f t="shared" si="3"/>
        <v>28000</v>
      </c>
    </row>
    <row r="35" spans="1:5" ht="30">
      <c r="A35" s="89" t="s">
        <v>1784</v>
      </c>
      <c r="B35" s="59" t="s">
        <v>20</v>
      </c>
      <c r="C35" s="89"/>
      <c r="D35" s="58"/>
      <c r="E35" s="89"/>
    </row>
    <row r="36" spans="1:5">
      <c r="A36" s="89" t="s">
        <v>1785</v>
      </c>
      <c r="B36" s="59" t="s">
        <v>21</v>
      </c>
      <c r="C36" s="135">
        <v>1</v>
      </c>
      <c r="D36" s="136">
        <v>810</v>
      </c>
      <c r="E36" s="137">
        <f t="shared" ref="E36:E37" si="4">D36*C36</f>
        <v>810</v>
      </c>
    </row>
    <row r="37" spans="1:5" ht="30">
      <c r="A37" s="89" t="s">
        <v>1786</v>
      </c>
      <c r="B37" s="59" t="s">
        <v>373</v>
      </c>
      <c r="C37" s="135">
        <v>1</v>
      </c>
      <c r="D37" s="136">
        <v>7000</v>
      </c>
      <c r="E37" s="137">
        <f t="shared" si="4"/>
        <v>7000</v>
      </c>
    </row>
    <row r="38" spans="1:5">
      <c r="A38" s="65" t="s">
        <v>55</v>
      </c>
      <c r="B38" s="62"/>
      <c r="C38" s="65"/>
      <c r="D38" s="61"/>
      <c r="E38" s="65"/>
    </row>
    <row r="39" spans="1:5" ht="30">
      <c r="A39" s="89" t="s">
        <v>1787</v>
      </c>
      <c r="B39" s="59" t="s">
        <v>1788</v>
      </c>
      <c r="C39" s="87">
        <v>1</v>
      </c>
      <c r="D39" s="56">
        <v>75690</v>
      </c>
      <c r="E39" s="56">
        <f>D39*C39</f>
        <v>75690</v>
      </c>
    </row>
    <row r="40" spans="1:5">
      <c r="A40" s="20" t="s">
        <v>1789</v>
      </c>
      <c r="B40" s="31" t="s">
        <v>637</v>
      </c>
      <c r="C40" s="11">
        <v>1</v>
      </c>
      <c r="D40" s="56">
        <v>6800</v>
      </c>
      <c r="E40" s="56">
        <f t="shared" ref="E40:E48" si="5">D40*C40</f>
        <v>6800</v>
      </c>
    </row>
    <row r="41" spans="1:5" ht="45">
      <c r="A41" s="20" t="s">
        <v>1790</v>
      </c>
      <c r="B41" s="31" t="s">
        <v>856</v>
      </c>
      <c r="C41" s="11">
        <v>1</v>
      </c>
      <c r="D41" s="56">
        <v>64200</v>
      </c>
      <c r="E41" s="56">
        <f t="shared" si="5"/>
        <v>64200</v>
      </c>
    </row>
    <row r="42" spans="1:5" ht="30">
      <c r="A42" s="20" t="s">
        <v>1791</v>
      </c>
      <c r="B42" s="31" t="s">
        <v>1792</v>
      </c>
      <c r="C42" s="11">
        <v>3</v>
      </c>
      <c r="D42" s="56">
        <v>3500</v>
      </c>
      <c r="E42" s="56">
        <f t="shared" si="5"/>
        <v>10500</v>
      </c>
    </row>
    <row r="43" spans="1:5" ht="30">
      <c r="A43" s="20" t="s">
        <v>1793</v>
      </c>
      <c r="B43" s="31" t="s">
        <v>1794</v>
      </c>
      <c r="C43" s="11">
        <v>1</v>
      </c>
      <c r="D43" s="56">
        <v>22570</v>
      </c>
      <c r="E43" s="56">
        <f t="shared" si="5"/>
        <v>22570</v>
      </c>
    </row>
    <row r="44" spans="1:5">
      <c r="A44" s="20" t="s">
        <v>1795</v>
      </c>
      <c r="B44" s="31" t="s">
        <v>1796</v>
      </c>
      <c r="C44" s="11">
        <v>15</v>
      </c>
      <c r="D44" s="56">
        <v>480</v>
      </c>
      <c r="E44" s="56">
        <f t="shared" si="5"/>
        <v>7200</v>
      </c>
    </row>
    <row r="45" spans="1:5" ht="30">
      <c r="A45" s="20" t="s">
        <v>1797</v>
      </c>
      <c r="B45" s="31" t="s">
        <v>1798</v>
      </c>
      <c r="C45" s="11">
        <v>5</v>
      </c>
      <c r="D45" s="56">
        <v>3600</v>
      </c>
      <c r="E45" s="56">
        <f t="shared" si="5"/>
        <v>18000</v>
      </c>
    </row>
    <row r="46" spans="1:5">
      <c r="A46" s="20" t="s">
        <v>1799</v>
      </c>
      <c r="B46" s="31" t="s">
        <v>1800</v>
      </c>
      <c r="C46" s="11">
        <v>1</v>
      </c>
      <c r="D46" s="56">
        <v>1770</v>
      </c>
      <c r="E46" s="56">
        <f t="shared" si="5"/>
        <v>1770</v>
      </c>
    </row>
    <row r="47" spans="1:5">
      <c r="A47" s="20" t="s">
        <v>1801</v>
      </c>
      <c r="B47" s="31" t="s">
        <v>1802</v>
      </c>
      <c r="C47" s="11">
        <v>1</v>
      </c>
      <c r="D47" s="56">
        <v>1815</v>
      </c>
      <c r="E47" s="56">
        <f t="shared" si="5"/>
        <v>1815</v>
      </c>
    </row>
    <row r="48" spans="1:5">
      <c r="A48" s="20" t="s">
        <v>1803</v>
      </c>
      <c r="B48" s="31" t="s">
        <v>1804</v>
      </c>
      <c r="C48" s="11">
        <v>15</v>
      </c>
      <c r="D48" s="56">
        <v>290</v>
      </c>
      <c r="E48" s="56">
        <f t="shared" si="5"/>
        <v>4350</v>
      </c>
    </row>
    <row r="49" spans="1:5">
      <c r="A49" s="21" t="s">
        <v>1805</v>
      </c>
      <c r="B49" s="30"/>
      <c r="C49" s="21"/>
      <c r="D49" s="138"/>
      <c r="E49" s="21"/>
    </row>
    <row r="50" spans="1:5">
      <c r="A50" s="20" t="s">
        <v>1806</v>
      </c>
      <c r="B50" s="31" t="s">
        <v>1807</v>
      </c>
      <c r="C50" s="11">
        <v>5</v>
      </c>
      <c r="D50" s="56">
        <v>450</v>
      </c>
      <c r="E50" s="56">
        <f t="shared" ref="E50:E69" si="6">D50*C50</f>
        <v>2250</v>
      </c>
    </row>
    <row r="51" spans="1:5">
      <c r="A51" s="20" t="s">
        <v>1808</v>
      </c>
      <c r="B51" s="31" t="s">
        <v>1809</v>
      </c>
      <c r="C51" s="11">
        <v>5</v>
      </c>
      <c r="D51" s="56">
        <v>43</v>
      </c>
      <c r="E51" s="56">
        <f t="shared" si="6"/>
        <v>215</v>
      </c>
    </row>
    <row r="52" spans="1:5" ht="30">
      <c r="A52" s="20" t="s">
        <v>1810</v>
      </c>
      <c r="B52" s="31" t="s">
        <v>1559</v>
      </c>
      <c r="C52" s="11">
        <v>5</v>
      </c>
      <c r="D52" s="56">
        <v>75</v>
      </c>
      <c r="E52" s="56">
        <f t="shared" si="6"/>
        <v>375</v>
      </c>
    </row>
    <row r="53" spans="1:5" ht="30">
      <c r="A53" s="20" t="s">
        <v>1811</v>
      </c>
      <c r="B53" s="31" t="s">
        <v>1812</v>
      </c>
      <c r="C53" s="11">
        <v>5</v>
      </c>
      <c r="D53" s="56">
        <v>180</v>
      </c>
      <c r="E53" s="69">
        <f t="shared" si="6"/>
        <v>900</v>
      </c>
    </row>
    <row r="54" spans="1:5" ht="30">
      <c r="A54" s="20" t="s">
        <v>1813</v>
      </c>
      <c r="B54" s="31" t="s">
        <v>1814</v>
      </c>
      <c r="C54" s="11">
        <v>5</v>
      </c>
      <c r="D54" s="139">
        <v>70</v>
      </c>
      <c r="E54" s="109">
        <f t="shared" si="6"/>
        <v>350</v>
      </c>
    </row>
    <row r="55" spans="1:5" ht="30">
      <c r="A55" s="89" t="s">
        <v>1815</v>
      </c>
      <c r="B55" s="59" t="s">
        <v>1816</v>
      </c>
      <c r="C55" s="87">
        <v>5</v>
      </c>
      <c r="D55" s="56">
        <v>60</v>
      </c>
      <c r="E55" s="140">
        <f t="shared" si="6"/>
        <v>300</v>
      </c>
    </row>
    <row r="56" spans="1:5">
      <c r="A56" s="20" t="s">
        <v>1817</v>
      </c>
      <c r="B56" s="31" t="s">
        <v>1818</v>
      </c>
      <c r="C56" s="11">
        <v>5</v>
      </c>
      <c r="D56" s="56">
        <v>150</v>
      </c>
      <c r="E56" s="56">
        <f t="shared" si="6"/>
        <v>750</v>
      </c>
    </row>
    <row r="57" spans="1:5" ht="30">
      <c r="A57" s="20" t="s">
        <v>1819</v>
      </c>
      <c r="B57" s="31" t="s">
        <v>1820</v>
      </c>
      <c r="C57" s="11">
        <v>5</v>
      </c>
      <c r="D57" s="56">
        <v>350</v>
      </c>
      <c r="E57" s="56">
        <f t="shared" si="6"/>
        <v>1750</v>
      </c>
    </row>
    <row r="58" spans="1:5" ht="30">
      <c r="A58" s="20" t="s">
        <v>1821</v>
      </c>
      <c r="B58" s="31" t="s">
        <v>1822</v>
      </c>
      <c r="C58" s="11">
        <v>5</v>
      </c>
      <c r="D58" s="56">
        <v>115</v>
      </c>
      <c r="E58" s="56">
        <f t="shared" si="6"/>
        <v>575</v>
      </c>
    </row>
    <row r="59" spans="1:5" ht="30">
      <c r="A59" s="20" t="s">
        <v>1823</v>
      </c>
      <c r="B59" s="31" t="s">
        <v>1824</v>
      </c>
      <c r="C59" s="11">
        <v>5</v>
      </c>
      <c r="D59" s="56">
        <v>95</v>
      </c>
      <c r="E59" s="56">
        <f t="shared" si="6"/>
        <v>475</v>
      </c>
    </row>
    <row r="60" spans="1:5">
      <c r="A60" s="20" t="s">
        <v>1825</v>
      </c>
      <c r="B60" s="31" t="s">
        <v>1826</v>
      </c>
      <c r="C60" s="11">
        <v>5</v>
      </c>
      <c r="D60" s="56">
        <v>95</v>
      </c>
      <c r="E60" s="56">
        <f t="shared" si="6"/>
        <v>475</v>
      </c>
    </row>
    <row r="61" spans="1:5" ht="30">
      <c r="A61" s="20" t="s">
        <v>1827</v>
      </c>
      <c r="B61" s="31" t="s">
        <v>1828</v>
      </c>
      <c r="C61" s="11">
        <v>3</v>
      </c>
      <c r="D61" s="56">
        <v>110</v>
      </c>
      <c r="E61" s="56">
        <f t="shared" si="6"/>
        <v>330</v>
      </c>
    </row>
    <row r="62" spans="1:5">
      <c r="A62" s="20" t="s">
        <v>1829</v>
      </c>
      <c r="B62" s="31" t="s">
        <v>1830</v>
      </c>
      <c r="C62" s="11">
        <v>3</v>
      </c>
      <c r="D62" s="56">
        <v>7800</v>
      </c>
      <c r="E62" s="56">
        <f t="shared" si="6"/>
        <v>23400</v>
      </c>
    </row>
    <row r="63" spans="1:5" ht="30">
      <c r="A63" s="20" t="s">
        <v>1831</v>
      </c>
      <c r="B63" s="31" t="s">
        <v>1832</v>
      </c>
      <c r="C63" s="11">
        <v>3</v>
      </c>
      <c r="D63" s="56">
        <v>550</v>
      </c>
      <c r="E63" s="56">
        <f t="shared" si="6"/>
        <v>1650</v>
      </c>
    </row>
    <row r="64" spans="1:5" ht="30">
      <c r="A64" s="20" t="s">
        <v>1833</v>
      </c>
      <c r="B64" s="31" t="s">
        <v>1834</v>
      </c>
      <c r="C64" s="11">
        <v>3</v>
      </c>
      <c r="D64" s="56">
        <v>550</v>
      </c>
      <c r="E64" s="56">
        <f t="shared" si="6"/>
        <v>1650</v>
      </c>
    </row>
    <row r="65" spans="1:5">
      <c r="A65" s="20" t="s">
        <v>1835</v>
      </c>
      <c r="B65" s="31" t="s">
        <v>1836</v>
      </c>
      <c r="C65" s="11">
        <v>1</v>
      </c>
      <c r="D65" s="56">
        <v>1200</v>
      </c>
      <c r="E65" s="56">
        <f t="shared" si="6"/>
        <v>1200</v>
      </c>
    </row>
    <row r="66" spans="1:5">
      <c r="A66" s="20" t="s">
        <v>1837</v>
      </c>
      <c r="B66" s="31" t="s">
        <v>1838</v>
      </c>
      <c r="C66" s="11">
        <v>1</v>
      </c>
      <c r="D66" s="56">
        <v>590</v>
      </c>
      <c r="E66" s="56">
        <f t="shared" si="6"/>
        <v>590</v>
      </c>
    </row>
    <row r="67" spans="1:5">
      <c r="A67" s="20" t="s">
        <v>1839</v>
      </c>
      <c r="B67" s="31" t="s">
        <v>1840</v>
      </c>
      <c r="C67" s="11">
        <v>5</v>
      </c>
      <c r="D67" s="56">
        <v>45</v>
      </c>
      <c r="E67" s="56">
        <f t="shared" si="6"/>
        <v>225</v>
      </c>
    </row>
    <row r="68" spans="1:5">
      <c r="A68" s="20" t="s">
        <v>1841</v>
      </c>
      <c r="B68" s="31" t="s">
        <v>1842</v>
      </c>
      <c r="C68" s="11">
        <v>1</v>
      </c>
      <c r="D68" s="56">
        <v>1400</v>
      </c>
      <c r="E68" s="56">
        <f t="shared" si="6"/>
        <v>1400</v>
      </c>
    </row>
    <row r="69" spans="1:5">
      <c r="A69" s="20" t="s">
        <v>1843</v>
      </c>
      <c r="B69" s="31" t="s">
        <v>1188</v>
      </c>
      <c r="C69" s="11">
        <v>1</v>
      </c>
      <c r="D69" s="56">
        <v>790</v>
      </c>
      <c r="E69" s="56">
        <f t="shared" si="6"/>
        <v>790</v>
      </c>
    </row>
    <row r="70" spans="1:5">
      <c r="A70" s="21" t="s">
        <v>1844</v>
      </c>
      <c r="B70" s="30"/>
      <c r="C70" s="21"/>
      <c r="D70" s="138"/>
      <c r="E70" s="21"/>
    </row>
    <row r="71" spans="1:5" ht="30">
      <c r="A71" s="20" t="s">
        <v>1845</v>
      </c>
      <c r="B71" s="31" t="s">
        <v>1846</v>
      </c>
      <c r="C71" s="11">
        <v>3</v>
      </c>
      <c r="D71" s="56">
        <v>44500</v>
      </c>
      <c r="E71" s="56">
        <f t="shared" ref="E71:E76" si="7">D71*C71</f>
        <v>133500</v>
      </c>
    </row>
    <row r="72" spans="1:5">
      <c r="A72" s="20" t="s">
        <v>1847</v>
      </c>
      <c r="B72" s="31" t="s">
        <v>1848</v>
      </c>
      <c r="C72" s="11">
        <v>1</v>
      </c>
      <c r="D72" s="56">
        <v>132645</v>
      </c>
      <c r="E72" s="56">
        <f t="shared" si="7"/>
        <v>132645</v>
      </c>
    </row>
    <row r="73" spans="1:5" ht="30">
      <c r="A73" s="20" t="s">
        <v>1849</v>
      </c>
      <c r="B73" s="31" t="s">
        <v>1850</v>
      </c>
      <c r="C73" s="11">
        <v>1</v>
      </c>
      <c r="D73" s="56">
        <v>29900</v>
      </c>
      <c r="E73" s="56">
        <f t="shared" si="7"/>
        <v>29900</v>
      </c>
    </row>
    <row r="74" spans="1:5" ht="30">
      <c r="A74" s="20" t="s">
        <v>1851</v>
      </c>
      <c r="B74" s="31" t="s">
        <v>1852</v>
      </c>
      <c r="C74" s="11">
        <v>1</v>
      </c>
      <c r="D74" s="56">
        <v>37700</v>
      </c>
      <c r="E74" s="56">
        <f t="shared" si="7"/>
        <v>37700</v>
      </c>
    </row>
    <row r="75" spans="1:5" ht="30">
      <c r="A75" s="20" t="s">
        <v>1853</v>
      </c>
      <c r="B75" s="31" t="s">
        <v>1854</v>
      </c>
      <c r="C75" s="11">
        <v>1</v>
      </c>
      <c r="D75" s="56">
        <v>8690</v>
      </c>
      <c r="E75" s="56">
        <f t="shared" si="7"/>
        <v>8690</v>
      </c>
    </row>
    <row r="76" spans="1:5" ht="45">
      <c r="A76" s="20" t="s">
        <v>1855</v>
      </c>
      <c r="B76" s="31" t="s">
        <v>1856</v>
      </c>
      <c r="C76" s="11">
        <v>1</v>
      </c>
      <c r="D76" s="56">
        <v>70877</v>
      </c>
      <c r="E76" s="56">
        <f t="shared" si="7"/>
        <v>70877</v>
      </c>
    </row>
    <row r="77" spans="1:5">
      <c r="A77" s="21" t="s">
        <v>1857</v>
      </c>
      <c r="B77" s="30"/>
      <c r="C77" s="21"/>
      <c r="D77" s="138"/>
      <c r="E77" s="21"/>
    </row>
    <row r="78" spans="1:5">
      <c r="A78" s="20" t="s">
        <v>1858</v>
      </c>
      <c r="B78" s="31" t="s">
        <v>717</v>
      </c>
      <c r="C78" s="11">
        <v>1</v>
      </c>
      <c r="D78" s="56">
        <v>1550</v>
      </c>
      <c r="E78" s="56">
        <f t="shared" ref="E78" si="8">D78*C78</f>
        <v>1550</v>
      </c>
    </row>
    <row r="79" spans="1:5">
      <c r="A79" s="21" t="s">
        <v>27</v>
      </c>
      <c r="B79" s="30"/>
      <c r="C79" s="21"/>
      <c r="D79" s="138"/>
      <c r="E79" s="21"/>
    </row>
    <row r="80" spans="1:5" ht="30">
      <c r="A80" s="20" t="s">
        <v>1859</v>
      </c>
      <c r="B80" s="31" t="s">
        <v>1860</v>
      </c>
      <c r="C80" s="11">
        <v>1</v>
      </c>
      <c r="D80" s="54">
        <v>7000</v>
      </c>
      <c r="E80" s="54">
        <f t="shared" ref="E80" si="9">D80*C80</f>
        <v>7000</v>
      </c>
    </row>
    <row r="81" spans="1:5">
      <c r="A81" s="20"/>
      <c r="B81" s="37" t="s">
        <v>197</v>
      </c>
      <c r="C81" s="20"/>
      <c r="D81" s="22"/>
      <c r="E81" s="23">
        <f>SUM(E13:E80)</f>
        <v>1314067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1:E142"/>
  <sheetViews>
    <sheetView topLeftCell="A20" zoomScaleNormal="100" workbookViewId="0">
      <selection activeCell="D31" sqref="D31"/>
    </sheetView>
  </sheetViews>
  <sheetFormatPr defaultRowHeight="15"/>
  <cols>
    <col min="1" max="1" width="9.7109375" style="8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11" t="s">
        <v>180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 ht="30">
      <c r="A13" s="21"/>
      <c r="B13" s="25" t="s">
        <v>1</v>
      </c>
      <c r="C13" s="13"/>
      <c r="D13" s="13"/>
      <c r="E13" s="21"/>
    </row>
    <row r="14" spans="1:5" ht="15.75">
      <c r="A14" s="14" t="s">
        <v>99</v>
      </c>
      <c r="B14" s="6" t="s">
        <v>2</v>
      </c>
      <c r="C14" s="143">
        <v>1</v>
      </c>
      <c r="D14" s="141">
        <v>4100</v>
      </c>
      <c r="E14" s="141">
        <f>D14*C14</f>
        <v>4100</v>
      </c>
    </row>
    <row r="15" spans="1:5" ht="15.75">
      <c r="A15" s="14" t="s">
        <v>100</v>
      </c>
      <c r="B15" s="6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 ht="15.75">
      <c r="A16" s="14" t="s">
        <v>101</v>
      </c>
      <c r="B16" s="6" t="s">
        <v>4</v>
      </c>
      <c r="C16" s="143">
        <v>1</v>
      </c>
      <c r="D16" s="141">
        <v>4000</v>
      </c>
      <c r="E16" s="141">
        <f t="shared" si="0"/>
        <v>4000</v>
      </c>
    </row>
    <row r="17" spans="1:5" ht="15.75">
      <c r="A17" s="14" t="s">
        <v>102</v>
      </c>
      <c r="B17" s="6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14" t="s">
        <v>103</v>
      </c>
      <c r="B18" s="6" t="s">
        <v>6</v>
      </c>
      <c r="C18" s="142">
        <v>15</v>
      </c>
      <c r="D18" s="141">
        <v>3390</v>
      </c>
      <c r="E18" s="141">
        <f t="shared" si="0"/>
        <v>50850</v>
      </c>
    </row>
    <row r="19" spans="1:5" ht="30">
      <c r="A19" s="14" t="s">
        <v>104</v>
      </c>
      <c r="B19" s="6" t="s">
        <v>7</v>
      </c>
      <c r="C19" s="143">
        <v>30</v>
      </c>
      <c r="D19" s="141">
        <v>1100</v>
      </c>
      <c r="E19" s="141">
        <f t="shared" si="0"/>
        <v>33000</v>
      </c>
    </row>
    <row r="20" spans="1:5" ht="30">
      <c r="A20" s="14" t="s">
        <v>105</v>
      </c>
      <c r="B20" s="6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4" t="s">
        <v>106</v>
      </c>
      <c r="B21" s="6" t="s">
        <v>9</v>
      </c>
      <c r="C21" s="143">
        <v>1</v>
      </c>
      <c r="D21" s="141">
        <v>18400</v>
      </c>
      <c r="E21" s="141">
        <f t="shared" si="0"/>
        <v>18400</v>
      </c>
    </row>
    <row r="22" spans="1:5" ht="15.75">
      <c r="A22" s="14" t="s">
        <v>107</v>
      </c>
      <c r="B22" s="6" t="s">
        <v>10</v>
      </c>
      <c r="C22" s="142"/>
      <c r="D22" s="142"/>
      <c r="E22" s="143"/>
    </row>
    <row r="23" spans="1:5" ht="30">
      <c r="A23" s="14" t="s">
        <v>108</v>
      </c>
      <c r="B23" s="6" t="s">
        <v>11</v>
      </c>
      <c r="C23" s="142">
        <v>1</v>
      </c>
      <c r="D23" s="141">
        <v>5500</v>
      </c>
      <c r="E23" s="141">
        <f t="shared" ref="E23:E25" si="1">D23*C23</f>
        <v>5500</v>
      </c>
    </row>
    <row r="24" spans="1:5" ht="15.75">
      <c r="A24" s="14" t="s">
        <v>109</v>
      </c>
      <c r="B24" s="6" t="s">
        <v>12</v>
      </c>
      <c r="C24" s="142">
        <v>1</v>
      </c>
      <c r="D24" s="141">
        <v>4800</v>
      </c>
      <c r="E24" s="141">
        <f t="shared" si="1"/>
        <v>4800</v>
      </c>
    </row>
    <row r="25" spans="1:5" ht="30">
      <c r="A25" s="14" t="s">
        <v>110</v>
      </c>
      <c r="B25" s="6" t="s">
        <v>13</v>
      </c>
      <c r="C25" s="142">
        <v>1</v>
      </c>
      <c r="D25" s="141">
        <v>17500</v>
      </c>
      <c r="E25" s="141">
        <f t="shared" si="1"/>
        <v>17500</v>
      </c>
    </row>
    <row r="26" spans="1:5">
      <c r="A26" s="21"/>
      <c r="B26" s="25" t="s">
        <v>14</v>
      </c>
      <c r="C26" s="13"/>
      <c r="D26" s="13"/>
      <c r="E26" s="21"/>
    </row>
    <row r="27" spans="1:5" ht="30">
      <c r="A27" s="14" t="s">
        <v>111</v>
      </c>
      <c r="B27" s="6" t="s">
        <v>15</v>
      </c>
      <c r="C27" s="3">
        <v>1</v>
      </c>
      <c r="D27" s="141">
        <v>245000</v>
      </c>
      <c r="E27" s="141">
        <f>D27*C27</f>
        <v>245000</v>
      </c>
    </row>
    <row r="28" spans="1:5" ht="15.75">
      <c r="A28" s="14" t="s">
        <v>112</v>
      </c>
      <c r="B28" s="6" t="s">
        <v>16</v>
      </c>
      <c r="C28" s="3">
        <v>1</v>
      </c>
      <c r="D28" s="141">
        <v>69900</v>
      </c>
      <c r="E28" s="141">
        <f t="shared" ref="E28:E31" si="2">D28*C28</f>
        <v>69900</v>
      </c>
    </row>
    <row r="29" spans="1:5" ht="15.75">
      <c r="A29" s="14" t="s">
        <v>113</v>
      </c>
      <c r="B29" s="6" t="s">
        <v>17</v>
      </c>
      <c r="C29" s="3">
        <v>1</v>
      </c>
      <c r="D29" s="141">
        <v>29500</v>
      </c>
      <c r="E29" s="141">
        <f t="shared" si="2"/>
        <v>29500</v>
      </c>
    </row>
    <row r="30" spans="1:5" ht="15.75">
      <c r="A30" s="14" t="s">
        <v>114</v>
      </c>
      <c r="B30" s="6" t="s">
        <v>18</v>
      </c>
      <c r="C30" s="28">
        <v>1</v>
      </c>
      <c r="D30" s="141">
        <v>19500</v>
      </c>
      <c r="E30" s="141">
        <f t="shared" si="2"/>
        <v>19500</v>
      </c>
    </row>
    <row r="31" spans="1:5" ht="15.75">
      <c r="A31" s="14" t="s">
        <v>115</v>
      </c>
      <c r="B31" s="6" t="s">
        <v>19</v>
      </c>
      <c r="C31" s="3">
        <v>1</v>
      </c>
      <c r="D31" s="141">
        <v>28000</v>
      </c>
      <c r="E31" s="141">
        <f t="shared" si="2"/>
        <v>28000</v>
      </c>
    </row>
    <row r="32" spans="1:5" ht="30">
      <c r="A32" s="14" t="s">
        <v>116</v>
      </c>
      <c r="B32" s="6" t="s">
        <v>20</v>
      </c>
      <c r="C32" s="3"/>
      <c r="D32" s="142"/>
      <c r="E32" s="143"/>
    </row>
    <row r="33" spans="1:5" ht="15.75">
      <c r="A33" s="14" t="s">
        <v>117</v>
      </c>
      <c r="B33" s="6" t="s">
        <v>21</v>
      </c>
      <c r="C33" s="3">
        <v>1</v>
      </c>
      <c r="D33" s="141">
        <v>810</v>
      </c>
      <c r="E33" s="141">
        <f t="shared" ref="E33" si="3">D33*C33</f>
        <v>810</v>
      </c>
    </row>
    <row r="34" spans="1:5">
      <c r="A34" s="21"/>
      <c r="B34" s="13" t="s">
        <v>22</v>
      </c>
      <c r="C34" s="13"/>
      <c r="D34" s="13"/>
      <c r="E34" s="21"/>
    </row>
    <row r="35" spans="1:5">
      <c r="A35" s="21"/>
      <c r="B35" s="13" t="s">
        <v>23</v>
      </c>
      <c r="C35" s="13"/>
      <c r="D35" s="13"/>
      <c r="E35" s="21"/>
    </row>
    <row r="36" spans="1:5" ht="45">
      <c r="A36" s="15" t="s">
        <v>118</v>
      </c>
      <c r="B36" s="6" t="s">
        <v>24</v>
      </c>
      <c r="C36" s="4">
        <v>1</v>
      </c>
      <c r="D36" s="141">
        <v>163350</v>
      </c>
      <c r="E36" s="141">
        <f t="shared" ref="E36" si="4">D36*C36</f>
        <v>163350</v>
      </c>
    </row>
    <row r="37" spans="1:5">
      <c r="A37" s="21"/>
      <c r="B37" s="25" t="s">
        <v>25</v>
      </c>
      <c r="C37" s="13"/>
      <c r="D37" s="17"/>
      <c r="E37" s="21"/>
    </row>
    <row r="38" spans="1:5">
      <c r="A38" s="21"/>
      <c r="B38" s="13" t="s">
        <v>26</v>
      </c>
      <c r="C38" s="13"/>
      <c r="D38" s="17"/>
      <c r="E38" s="21"/>
    </row>
    <row r="39" spans="1:5">
      <c r="A39" s="21"/>
      <c r="B39" s="13" t="s">
        <v>27</v>
      </c>
      <c r="C39" s="13"/>
      <c r="D39" s="17"/>
      <c r="E39" s="21"/>
    </row>
    <row r="40" spans="1:5" ht="60">
      <c r="A40" s="15" t="s">
        <v>119</v>
      </c>
      <c r="B40" s="6" t="s">
        <v>28</v>
      </c>
      <c r="C40" s="4">
        <v>1</v>
      </c>
      <c r="D40" s="141">
        <v>22440</v>
      </c>
      <c r="E40" s="141">
        <f t="shared" ref="E40:E44" si="5">D40*C40</f>
        <v>22440</v>
      </c>
    </row>
    <row r="41" spans="1:5" ht="45">
      <c r="A41" s="15" t="s">
        <v>120</v>
      </c>
      <c r="B41" s="6" t="s">
        <v>29</v>
      </c>
      <c r="C41" s="4">
        <v>1</v>
      </c>
      <c r="D41" s="141">
        <v>2375</v>
      </c>
      <c r="E41" s="141">
        <f t="shared" si="5"/>
        <v>2375</v>
      </c>
    </row>
    <row r="42" spans="1:5" ht="45">
      <c r="A42" s="15" t="s">
        <v>121</v>
      </c>
      <c r="B42" s="6" t="s">
        <v>30</v>
      </c>
      <c r="C42" s="4">
        <v>1</v>
      </c>
      <c r="D42" s="141">
        <v>7540</v>
      </c>
      <c r="E42" s="141">
        <f t="shared" si="5"/>
        <v>7540</v>
      </c>
    </row>
    <row r="43" spans="1:5" ht="30">
      <c r="A43" s="15" t="s">
        <v>122</v>
      </c>
      <c r="B43" s="6" t="s">
        <v>31</v>
      </c>
      <c r="C43" s="4">
        <v>1</v>
      </c>
      <c r="D43" s="141">
        <v>6800</v>
      </c>
      <c r="E43" s="141">
        <f t="shared" si="5"/>
        <v>6800</v>
      </c>
    </row>
    <row r="44" spans="1:5" ht="30">
      <c r="A44" s="15" t="s">
        <v>123</v>
      </c>
      <c r="B44" s="6" t="s">
        <v>32</v>
      </c>
      <c r="C44" s="4">
        <v>1</v>
      </c>
      <c r="D44" s="141">
        <v>13200</v>
      </c>
      <c r="E44" s="141">
        <f t="shared" si="5"/>
        <v>13200</v>
      </c>
    </row>
    <row r="45" spans="1:5" ht="45">
      <c r="A45" s="14" t="s">
        <v>124</v>
      </c>
      <c r="B45" s="6" t="s">
        <v>33</v>
      </c>
      <c r="C45" s="3"/>
      <c r="D45" s="16"/>
      <c r="E45" s="20"/>
    </row>
    <row r="46" spans="1:5" ht="30">
      <c r="A46" s="14" t="s">
        <v>125</v>
      </c>
      <c r="B46" s="6" t="s">
        <v>34</v>
      </c>
      <c r="C46" s="3"/>
      <c r="D46" s="16"/>
      <c r="E46" s="20"/>
    </row>
    <row r="47" spans="1:5" ht="30">
      <c r="A47" s="14" t="s">
        <v>126</v>
      </c>
      <c r="B47" s="6" t="s">
        <v>35</v>
      </c>
      <c r="C47" s="3"/>
      <c r="D47" s="16"/>
      <c r="E47" s="20"/>
    </row>
    <row r="48" spans="1:5">
      <c r="A48" s="21"/>
      <c r="B48" s="25" t="s">
        <v>36</v>
      </c>
      <c r="C48" s="13"/>
      <c r="D48" s="17"/>
      <c r="E48" s="21"/>
    </row>
    <row r="49" spans="1:5" ht="15.75">
      <c r="A49" s="14" t="s">
        <v>127</v>
      </c>
      <c r="B49" s="6" t="s">
        <v>37</v>
      </c>
      <c r="C49" s="4">
        <v>7</v>
      </c>
      <c r="D49" s="141">
        <v>16200</v>
      </c>
      <c r="E49" s="141">
        <f t="shared" ref="E49:E52" si="6">D49*C49</f>
        <v>113400</v>
      </c>
    </row>
    <row r="50" spans="1:5" ht="15.75">
      <c r="A50" s="14" t="s">
        <v>128</v>
      </c>
      <c r="B50" s="6" t="s">
        <v>38</v>
      </c>
      <c r="C50" s="4">
        <v>7</v>
      </c>
      <c r="D50" s="141">
        <v>1920</v>
      </c>
      <c r="E50" s="141">
        <f t="shared" si="6"/>
        <v>13440</v>
      </c>
    </row>
    <row r="51" spans="1:5" ht="60">
      <c r="A51" s="14" t="s">
        <v>129</v>
      </c>
      <c r="B51" s="6" t="s">
        <v>39</v>
      </c>
      <c r="C51" s="4">
        <v>7</v>
      </c>
      <c r="D51" s="141">
        <v>3600</v>
      </c>
      <c r="E51" s="141">
        <f t="shared" si="6"/>
        <v>25200</v>
      </c>
    </row>
    <row r="52" spans="1:5" ht="45">
      <c r="A52" s="14" t="s">
        <v>130</v>
      </c>
      <c r="B52" s="6" t="s">
        <v>40</v>
      </c>
      <c r="C52" s="4">
        <v>1</v>
      </c>
      <c r="D52" s="141">
        <v>1750</v>
      </c>
      <c r="E52" s="141">
        <f t="shared" si="6"/>
        <v>1750</v>
      </c>
    </row>
    <row r="53" spans="1:5" ht="45">
      <c r="A53" s="14" t="s">
        <v>131</v>
      </c>
      <c r="B53" s="144" t="s">
        <v>1862</v>
      </c>
      <c r="C53" s="4"/>
      <c r="D53" s="16"/>
      <c r="E53" s="20"/>
    </row>
    <row r="54" spans="1:5" ht="45">
      <c r="A54" s="14" t="s">
        <v>132</v>
      </c>
      <c r="B54" s="6" t="s">
        <v>190</v>
      </c>
      <c r="C54" s="4"/>
      <c r="D54" s="16"/>
      <c r="E54" s="20"/>
    </row>
    <row r="55" spans="1:5" ht="30">
      <c r="A55" s="14" t="s">
        <v>133</v>
      </c>
      <c r="B55" s="6" t="s">
        <v>191</v>
      </c>
      <c r="C55" s="4"/>
      <c r="D55" s="16"/>
      <c r="E55" s="20"/>
    </row>
    <row r="56" spans="1:5" ht="30">
      <c r="A56" s="14" t="s">
        <v>134</v>
      </c>
      <c r="B56" s="6" t="s">
        <v>192</v>
      </c>
      <c r="C56" s="4"/>
      <c r="D56" s="16"/>
      <c r="E56" s="20"/>
    </row>
    <row r="57" spans="1:5" ht="60">
      <c r="A57" s="14" t="s">
        <v>135</v>
      </c>
      <c r="B57" s="6" t="s">
        <v>193</v>
      </c>
      <c r="C57" s="4"/>
      <c r="D57" s="16"/>
      <c r="E57" s="20"/>
    </row>
    <row r="58" spans="1:5">
      <c r="A58" s="21"/>
      <c r="B58" s="13" t="s">
        <v>189</v>
      </c>
      <c r="C58" s="13"/>
      <c r="D58" s="17"/>
      <c r="E58" s="21"/>
    </row>
    <row r="59" spans="1:5" ht="45">
      <c r="A59" s="14" t="s">
        <v>136</v>
      </c>
      <c r="B59" s="6" t="s">
        <v>41</v>
      </c>
      <c r="C59" s="3"/>
      <c r="D59" s="16"/>
      <c r="E59" s="20"/>
    </row>
    <row r="60" spans="1:5" ht="15.75">
      <c r="A60" s="14" t="s">
        <v>137</v>
      </c>
      <c r="B60" s="6" t="s">
        <v>42</v>
      </c>
      <c r="C60" s="142">
        <v>1</v>
      </c>
      <c r="D60" s="141">
        <v>1795</v>
      </c>
      <c r="E60" s="141">
        <f t="shared" ref="E60" si="7">D60*C60</f>
        <v>1795</v>
      </c>
    </row>
    <row r="61" spans="1:5" ht="15.75">
      <c r="A61" s="14" t="s">
        <v>138</v>
      </c>
      <c r="B61" s="6" t="s">
        <v>43</v>
      </c>
      <c r="C61" s="3"/>
      <c r="D61" s="16"/>
      <c r="E61" s="20"/>
    </row>
    <row r="62" spans="1:5">
      <c r="A62" s="21"/>
      <c r="B62" s="25" t="s">
        <v>36</v>
      </c>
      <c r="C62" s="13"/>
      <c r="D62" s="17"/>
      <c r="E62" s="21"/>
    </row>
    <row r="63" spans="1:5" ht="15.75">
      <c r="A63" s="14" t="s">
        <v>139</v>
      </c>
      <c r="B63" s="6" t="s">
        <v>37</v>
      </c>
      <c r="C63" s="4">
        <v>1</v>
      </c>
      <c r="D63" s="141">
        <v>550</v>
      </c>
      <c r="E63" s="141">
        <f t="shared" ref="E63:E64" si="8">D63*C63</f>
        <v>550</v>
      </c>
    </row>
    <row r="64" spans="1:5" ht="60">
      <c r="A64" s="14" t="s">
        <v>140</v>
      </c>
      <c r="B64" s="6" t="s">
        <v>39</v>
      </c>
      <c r="C64" s="4">
        <v>1</v>
      </c>
      <c r="D64" s="141">
        <v>6900</v>
      </c>
      <c r="E64" s="141">
        <f t="shared" si="8"/>
        <v>6900</v>
      </c>
    </row>
    <row r="65" spans="1:5">
      <c r="A65" s="21"/>
      <c r="B65" s="25" t="s">
        <v>44</v>
      </c>
      <c r="C65" s="13"/>
      <c r="D65" s="17"/>
      <c r="E65" s="21"/>
    </row>
    <row r="66" spans="1:5">
      <c r="A66" s="21"/>
      <c r="B66" s="13" t="s">
        <v>45</v>
      </c>
      <c r="C66" s="13"/>
      <c r="D66" s="17"/>
      <c r="E66" s="21"/>
    </row>
    <row r="67" spans="1:5" ht="45">
      <c r="A67" s="15" t="s">
        <v>141</v>
      </c>
      <c r="B67" s="6" t="s">
        <v>46</v>
      </c>
      <c r="C67" s="4">
        <v>1</v>
      </c>
      <c r="D67" s="141">
        <v>824</v>
      </c>
      <c r="E67" s="141">
        <f t="shared" ref="E67" si="9">D67*C67</f>
        <v>824</v>
      </c>
    </row>
    <row r="68" spans="1:5">
      <c r="A68" s="21"/>
      <c r="B68" s="13" t="s">
        <v>27</v>
      </c>
      <c r="C68" s="13"/>
      <c r="D68" s="17"/>
      <c r="E68" s="21"/>
    </row>
    <row r="69" spans="1:5" ht="45">
      <c r="A69" s="15" t="s">
        <v>142</v>
      </c>
      <c r="B69" s="31" t="s">
        <v>47</v>
      </c>
      <c r="C69" s="4">
        <v>1</v>
      </c>
      <c r="D69" s="141">
        <v>8800</v>
      </c>
      <c r="E69" s="141">
        <f t="shared" ref="E69:E71" si="10">D69*C69</f>
        <v>8800</v>
      </c>
    </row>
    <row r="70" spans="1:5" ht="45">
      <c r="A70" s="14" t="s">
        <v>143</v>
      </c>
      <c r="B70" s="6" t="s">
        <v>48</v>
      </c>
      <c r="C70" s="4">
        <v>1</v>
      </c>
      <c r="D70" s="141">
        <v>7770</v>
      </c>
      <c r="E70" s="141">
        <f t="shared" si="10"/>
        <v>7770</v>
      </c>
    </row>
    <row r="71" spans="1:5" ht="15.75">
      <c r="A71" s="14" t="s">
        <v>144</v>
      </c>
      <c r="B71" s="6" t="s">
        <v>49</v>
      </c>
      <c r="C71" s="4">
        <v>1</v>
      </c>
      <c r="D71" s="141">
        <v>7000</v>
      </c>
      <c r="E71" s="141">
        <f t="shared" si="10"/>
        <v>7000</v>
      </c>
    </row>
    <row r="72" spans="1:5" ht="15.75">
      <c r="A72" s="14" t="s">
        <v>145</v>
      </c>
      <c r="B72" s="6" t="s">
        <v>50</v>
      </c>
      <c r="C72" s="4"/>
      <c r="D72" s="16"/>
      <c r="E72" s="20"/>
    </row>
    <row r="73" spans="1:5">
      <c r="A73" s="21"/>
      <c r="B73" s="25" t="s">
        <v>36</v>
      </c>
      <c r="C73" s="13"/>
      <c r="D73" s="17"/>
      <c r="E73" s="21"/>
    </row>
    <row r="74" spans="1:5" ht="30">
      <c r="A74" s="14" t="s">
        <v>146</v>
      </c>
      <c r="B74" s="6" t="s">
        <v>51</v>
      </c>
      <c r="C74" s="4">
        <v>7</v>
      </c>
      <c r="D74" s="141">
        <v>2400</v>
      </c>
      <c r="E74" s="141">
        <f t="shared" ref="E74:E75" si="11">D74*C74</f>
        <v>16800</v>
      </c>
    </row>
    <row r="75" spans="1:5" ht="15.75">
      <c r="A75" s="14" t="s">
        <v>147</v>
      </c>
      <c r="B75" s="6" t="s">
        <v>52</v>
      </c>
      <c r="C75" s="4">
        <v>1</v>
      </c>
      <c r="D75" s="141">
        <v>8800</v>
      </c>
      <c r="E75" s="141">
        <f t="shared" si="11"/>
        <v>8800</v>
      </c>
    </row>
    <row r="76" spans="1:5">
      <c r="A76" s="21"/>
      <c r="B76" s="13" t="s">
        <v>53</v>
      </c>
      <c r="C76" s="13"/>
      <c r="D76" s="17"/>
      <c r="E76" s="21"/>
    </row>
    <row r="77" spans="1:5">
      <c r="A77" s="21"/>
      <c r="B77" s="25" t="s">
        <v>54</v>
      </c>
      <c r="C77" s="13"/>
      <c r="D77" s="17"/>
      <c r="E77" s="21"/>
    </row>
    <row r="78" spans="1:5">
      <c r="A78" s="21"/>
      <c r="B78" s="13" t="s">
        <v>55</v>
      </c>
      <c r="C78" s="13"/>
      <c r="D78" s="17"/>
      <c r="E78" s="21"/>
    </row>
    <row r="79" spans="1:5" ht="30">
      <c r="A79" s="15" t="s">
        <v>148</v>
      </c>
      <c r="B79" s="6" t="s">
        <v>56</v>
      </c>
      <c r="C79" s="4">
        <v>1</v>
      </c>
      <c r="D79" s="141">
        <v>1670</v>
      </c>
      <c r="E79" s="141">
        <f t="shared" ref="E79" si="12">D79*C79</f>
        <v>1670</v>
      </c>
    </row>
    <row r="80" spans="1:5">
      <c r="A80" s="21"/>
      <c r="B80" s="25" t="s">
        <v>57</v>
      </c>
      <c r="C80" s="13"/>
      <c r="D80" s="17"/>
      <c r="E80" s="21"/>
    </row>
    <row r="81" spans="1:5" ht="30">
      <c r="A81" s="14" t="s">
        <v>149</v>
      </c>
      <c r="B81" s="6" t="s">
        <v>58</v>
      </c>
      <c r="C81" s="4">
        <v>1</v>
      </c>
      <c r="D81" s="141">
        <v>1400</v>
      </c>
      <c r="E81" s="141">
        <f t="shared" ref="E81:E84" si="13">D81*C81</f>
        <v>1400</v>
      </c>
    </row>
    <row r="82" spans="1:5" ht="30">
      <c r="A82" s="14" t="s">
        <v>150</v>
      </c>
      <c r="B82" s="6" t="s">
        <v>59</v>
      </c>
      <c r="C82" s="4">
        <v>1</v>
      </c>
      <c r="D82" s="141">
        <v>1070</v>
      </c>
      <c r="E82" s="141">
        <f t="shared" si="13"/>
        <v>1070</v>
      </c>
    </row>
    <row r="83" spans="1:5" ht="30">
      <c r="A83" s="14" t="s">
        <v>151</v>
      </c>
      <c r="B83" s="6" t="s">
        <v>60</v>
      </c>
      <c r="C83" s="4">
        <v>1</v>
      </c>
      <c r="D83" s="141">
        <v>4472</v>
      </c>
      <c r="E83" s="141">
        <f t="shared" si="13"/>
        <v>4472</v>
      </c>
    </row>
    <row r="84" spans="1:5" ht="30">
      <c r="A84" s="14" t="s">
        <v>152</v>
      </c>
      <c r="B84" s="6" t="s">
        <v>61</v>
      </c>
      <c r="C84" s="4">
        <v>15</v>
      </c>
      <c r="D84" s="141">
        <v>10610</v>
      </c>
      <c r="E84" s="141">
        <f t="shared" si="13"/>
        <v>159150</v>
      </c>
    </row>
    <row r="85" spans="1:5">
      <c r="A85" s="21"/>
      <c r="B85" s="13" t="s">
        <v>27</v>
      </c>
      <c r="C85" s="13"/>
      <c r="D85" s="17"/>
      <c r="E85" s="21"/>
    </row>
    <row r="86" spans="1:5" ht="45">
      <c r="A86" s="14" t="s">
        <v>153</v>
      </c>
      <c r="B86" s="6" t="s">
        <v>62</v>
      </c>
      <c r="C86" s="4">
        <v>1</v>
      </c>
      <c r="D86" s="141">
        <v>10600</v>
      </c>
      <c r="E86" s="141">
        <f t="shared" ref="E86:E88" si="14">D86*C86</f>
        <v>10600</v>
      </c>
    </row>
    <row r="87" spans="1:5" ht="30">
      <c r="A87" s="14" t="s">
        <v>154</v>
      </c>
      <c r="B87" s="6" t="s">
        <v>63</v>
      </c>
      <c r="C87" s="4">
        <v>1</v>
      </c>
      <c r="D87" s="141">
        <v>1400</v>
      </c>
      <c r="E87" s="141">
        <f t="shared" si="14"/>
        <v>1400</v>
      </c>
    </row>
    <row r="88" spans="1:5" ht="30">
      <c r="A88" s="14" t="s">
        <v>155</v>
      </c>
      <c r="B88" s="6" t="s">
        <v>64</v>
      </c>
      <c r="C88" s="4">
        <v>2</v>
      </c>
      <c r="D88" s="141">
        <v>8000</v>
      </c>
      <c r="E88" s="141">
        <f t="shared" si="14"/>
        <v>16000</v>
      </c>
    </row>
    <row r="89" spans="1:5" ht="30">
      <c r="A89" s="14" t="s">
        <v>156</v>
      </c>
      <c r="B89" s="6" t="s">
        <v>65</v>
      </c>
      <c r="C89" s="3"/>
      <c r="D89" s="16"/>
      <c r="E89" s="20"/>
    </row>
    <row r="90" spans="1:5">
      <c r="A90" s="21"/>
      <c r="B90" s="25" t="s">
        <v>36</v>
      </c>
      <c r="C90" s="13"/>
      <c r="D90" s="17"/>
      <c r="E90" s="21"/>
    </row>
    <row r="91" spans="1:5" ht="15.75">
      <c r="A91" s="14" t="s">
        <v>157</v>
      </c>
      <c r="B91" s="6" t="s">
        <v>66</v>
      </c>
      <c r="C91" s="4">
        <v>15</v>
      </c>
      <c r="D91" s="141">
        <v>1100</v>
      </c>
      <c r="E91" s="141">
        <f t="shared" ref="E91:E92" si="15">D91*C91</f>
        <v>16500</v>
      </c>
    </row>
    <row r="92" spans="1:5" ht="30">
      <c r="A92" s="14" t="s">
        <v>158</v>
      </c>
      <c r="B92" s="6" t="s">
        <v>67</v>
      </c>
      <c r="C92" s="4">
        <v>15</v>
      </c>
      <c r="D92" s="141">
        <v>1100</v>
      </c>
      <c r="E92" s="141">
        <f t="shared" si="15"/>
        <v>16500</v>
      </c>
    </row>
    <row r="93" spans="1:5">
      <c r="A93" s="21"/>
      <c r="B93" s="13" t="s">
        <v>68</v>
      </c>
      <c r="C93" s="13"/>
      <c r="D93" s="17"/>
      <c r="E93" s="21"/>
    </row>
    <row r="94" spans="1:5">
      <c r="A94" s="21"/>
      <c r="B94" s="13" t="s">
        <v>69</v>
      </c>
      <c r="C94" s="13"/>
      <c r="D94" s="17"/>
      <c r="E94" s="21"/>
    </row>
    <row r="95" spans="1:5">
      <c r="A95" s="21"/>
      <c r="B95" s="13" t="s">
        <v>27</v>
      </c>
      <c r="C95" s="13"/>
      <c r="D95" s="17"/>
      <c r="E95" s="21"/>
    </row>
    <row r="96" spans="1:5" ht="15.75">
      <c r="A96" s="14" t="s">
        <v>159</v>
      </c>
      <c r="B96" s="6" t="s">
        <v>70</v>
      </c>
      <c r="C96" s="3"/>
      <c r="D96" s="16"/>
      <c r="E96" s="20"/>
    </row>
    <row r="97" spans="1:5" ht="30">
      <c r="A97" s="14" t="s">
        <v>160</v>
      </c>
      <c r="B97" s="6" t="s">
        <v>71</v>
      </c>
      <c r="C97" s="4">
        <v>1</v>
      </c>
      <c r="D97" s="141">
        <v>2640</v>
      </c>
      <c r="E97" s="141">
        <f t="shared" ref="E97" si="16">D97*C97</f>
        <v>2640</v>
      </c>
    </row>
    <row r="98" spans="1:5" ht="30">
      <c r="A98" s="14" t="s">
        <v>161</v>
      </c>
      <c r="B98" s="6" t="s">
        <v>72</v>
      </c>
      <c r="C98" s="3"/>
      <c r="D98" s="16"/>
      <c r="E98" s="20"/>
    </row>
    <row r="99" spans="1:5" ht="15.75">
      <c r="A99" s="14" t="s">
        <v>162</v>
      </c>
      <c r="B99" s="6" t="s">
        <v>73</v>
      </c>
      <c r="C99" s="3"/>
      <c r="D99" s="16"/>
      <c r="E99" s="20"/>
    </row>
    <row r="100" spans="1:5">
      <c r="A100" s="21"/>
      <c r="B100" s="13" t="s">
        <v>74</v>
      </c>
      <c r="C100" s="13"/>
      <c r="D100" s="17"/>
      <c r="E100" s="21"/>
    </row>
    <row r="101" spans="1:5">
      <c r="A101" s="21"/>
      <c r="B101" s="25" t="s">
        <v>75</v>
      </c>
      <c r="C101" s="13"/>
      <c r="D101" s="17"/>
      <c r="E101" s="21"/>
    </row>
    <row r="102" spans="1:5">
      <c r="A102" s="21"/>
      <c r="B102" s="13" t="s">
        <v>55</v>
      </c>
      <c r="C102" s="13"/>
      <c r="D102" s="17"/>
      <c r="E102" s="21"/>
    </row>
    <row r="103" spans="1:5" ht="33.75" customHeight="1">
      <c r="A103" s="15" t="s">
        <v>163</v>
      </c>
      <c r="B103" s="6" t="s">
        <v>76</v>
      </c>
      <c r="C103" s="4">
        <v>1</v>
      </c>
      <c r="D103" s="141">
        <v>13450</v>
      </c>
      <c r="E103" s="141">
        <f t="shared" ref="E103:E104" si="17">D103*C103</f>
        <v>13450</v>
      </c>
    </row>
    <row r="104" spans="1:5" ht="45">
      <c r="A104" s="15" t="s">
        <v>164</v>
      </c>
      <c r="B104" s="6" t="s">
        <v>187</v>
      </c>
      <c r="C104" s="4">
        <v>1</v>
      </c>
      <c r="D104" s="16">
        <v>218150</v>
      </c>
      <c r="E104" s="141">
        <f t="shared" si="17"/>
        <v>218150</v>
      </c>
    </row>
    <row r="105" spans="1:5">
      <c r="A105" s="21"/>
      <c r="B105" s="25" t="s">
        <v>77</v>
      </c>
      <c r="C105" s="13"/>
      <c r="D105" s="17"/>
      <c r="E105" s="21"/>
    </row>
    <row r="106" spans="1:5" ht="15.75">
      <c r="A106" s="15" t="s">
        <v>165</v>
      </c>
      <c r="B106" s="6" t="s">
        <v>78</v>
      </c>
      <c r="C106" s="4">
        <v>1</v>
      </c>
      <c r="D106" s="141">
        <v>9624</v>
      </c>
      <c r="E106" s="141">
        <f t="shared" ref="E106" si="18">D106*C106</f>
        <v>9624</v>
      </c>
    </row>
    <row r="107" spans="1:5">
      <c r="A107" s="21"/>
      <c r="B107" s="13" t="s">
        <v>185</v>
      </c>
      <c r="C107" s="13"/>
      <c r="D107" s="17"/>
      <c r="E107" s="21"/>
    </row>
    <row r="108" spans="1:5">
      <c r="A108" s="21"/>
      <c r="B108" s="13" t="s">
        <v>186</v>
      </c>
      <c r="C108" s="13"/>
      <c r="D108" s="17"/>
      <c r="E108" s="21"/>
    </row>
    <row r="109" spans="1:5" ht="30">
      <c r="A109" s="15" t="s">
        <v>166</v>
      </c>
      <c r="B109" s="6" t="s">
        <v>79</v>
      </c>
      <c r="C109" s="4">
        <v>15</v>
      </c>
      <c r="D109" s="141">
        <v>9340</v>
      </c>
      <c r="E109" s="141">
        <f t="shared" ref="E109" si="19">D109*C109</f>
        <v>140100</v>
      </c>
    </row>
    <row r="110" spans="1:5">
      <c r="A110" s="21"/>
      <c r="B110" s="25" t="s">
        <v>57</v>
      </c>
      <c r="C110" s="13"/>
      <c r="D110" s="17"/>
      <c r="E110" s="21"/>
    </row>
    <row r="111" spans="1:5" ht="45">
      <c r="A111" s="14" t="s">
        <v>167</v>
      </c>
      <c r="B111" s="6" t="s">
        <v>80</v>
      </c>
      <c r="C111" s="4">
        <v>1</v>
      </c>
      <c r="D111" s="141">
        <v>17000</v>
      </c>
      <c r="E111" s="141">
        <f t="shared" ref="E111:E112" si="20">D111*C111</f>
        <v>17000</v>
      </c>
    </row>
    <row r="112" spans="1:5" ht="30">
      <c r="A112" s="14" t="s">
        <v>168</v>
      </c>
      <c r="B112" s="6" t="s">
        <v>81</v>
      </c>
      <c r="C112" s="4">
        <v>1</v>
      </c>
      <c r="D112" s="141">
        <v>3895</v>
      </c>
      <c r="E112" s="141">
        <f t="shared" si="20"/>
        <v>3895</v>
      </c>
    </row>
    <row r="113" spans="1:5">
      <c r="A113" s="21"/>
      <c r="B113" s="13" t="s">
        <v>27</v>
      </c>
      <c r="C113" s="13"/>
      <c r="D113" s="17"/>
      <c r="E113" s="21"/>
    </row>
    <row r="114" spans="1:5" ht="45">
      <c r="A114" s="14" t="s">
        <v>169</v>
      </c>
      <c r="B114" s="6" t="s">
        <v>82</v>
      </c>
      <c r="C114" s="4">
        <v>1</v>
      </c>
      <c r="D114" s="141">
        <v>16140</v>
      </c>
      <c r="E114" s="141">
        <f t="shared" ref="E114:E115" si="21">D114*C114</f>
        <v>16140</v>
      </c>
    </row>
    <row r="115" spans="1:5" ht="30">
      <c r="A115" s="14" t="s">
        <v>170</v>
      </c>
      <c r="B115" s="6" t="s">
        <v>83</v>
      </c>
      <c r="C115" s="4">
        <v>1</v>
      </c>
      <c r="D115" s="141">
        <v>2240</v>
      </c>
      <c r="E115" s="141">
        <f t="shared" si="21"/>
        <v>2240</v>
      </c>
    </row>
    <row r="116" spans="1:5">
      <c r="A116" s="21"/>
      <c r="B116" s="25" t="s">
        <v>36</v>
      </c>
      <c r="C116" s="13"/>
      <c r="D116" s="17"/>
      <c r="E116" s="21"/>
    </row>
    <row r="117" spans="1:5" ht="60">
      <c r="A117" s="15" t="s">
        <v>171</v>
      </c>
      <c r="B117" s="6" t="s">
        <v>84</v>
      </c>
      <c r="C117" s="4">
        <v>1</v>
      </c>
      <c r="D117" s="141">
        <v>1120</v>
      </c>
      <c r="E117" s="141">
        <f t="shared" ref="E117" si="22">D117*C117</f>
        <v>1120</v>
      </c>
    </row>
    <row r="118" spans="1:5">
      <c r="A118" s="21"/>
      <c r="B118" s="25" t="s">
        <v>85</v>
      </c>
      <c r="C118" s="13"/>
      <c r="D118" s="17"/>
      <c r="E118" s="21"/>
    </row>
    <row r="119" spans="1:5">
      <c r="A119" s="21"/>
      <c r="B119" s="13" t="s">
        <v>86</v>
      </c>
      <c r="C119" s="13"/>
      <c r="D119" s="17"/>
      <c r="E119" s="21"/>
    </row>
    <row r="120" spans="1:5">
      <c r="A120" s="21"/>
      <c r="B120" s="13" t="s">
        <v>183</v>
      </c>
      <c r="C120" s="13"/>
      <c r="D120" s="17"/>
      <c r="E120" s="21"/>
    </row>
    <row r="121" spans="1:5">
      <c r="A121" s="21"/>
      <c r="B121" s="13" t="s">
        <v>184</v>
      </c>
      <c r="C121" s="13"/>
      <c r="D121" s="17"/>
      <c r="E121" s="21"/>
    </row>
    <row r="122" spans="1:5" ht="75">
      <c r="A122" s="15" t="s">
        <v>172</v>
      </c>
      <c r="B122" s="6" t="s">
        <v>87</v>
      </c>
      <c r="C122" s="4">
        <v>15</v>
      </c>
      <c r="D122" s="141">
        <v>4150</v>
      </c>
      <c r="E122" s="141">
        <f t="shared" ref="E122" si="23">D122*C122</f>
        <v>62250</v>
      </c>
    </row>
    <row r="123" spans="1:5">
      <c r="A123" s="21"/>
      <c r="B123" s="25" t="s">
        <v>57</v>
      </c>
      <c r="C123" s="13"/>
      <c r="D123" s="17"/>
      <c r="E123" s="21"/>
    </row>
    <row r="124" spans="1:5" ht="30">
      <c r="A124" s="14" t="s">
        <v>173</v>
      </c>
      <c r="B124" s="6" t="s">
        <v>88</v>
      </c>
      <c r="C124" s="4">
        <v>1</v>
      </c>
      <c r="D124" s="141">
        <v>25600</v>
      </c>
      <c r="E124" s="141">
        <f t="shared" ref="E124:E125" si="24">D124*C124</f>
        <v>25600</v>
      </c>
    </row>
    <row r="125" spans="1:5" ht="30">
      <c r="A125" s="14" t="s">
        <v>174</v>
      </c>
      <c r="B125" s="6" t="s">
        <v>89</v>
      </c>
      <c r="C125" s="4">
        <v>1</v>
      </c>
      <c r="D125" s="141">
        <v>1290</v>
      </c>
      <c r="E125" s="141">
        <f t="shared" si="24"/>
        <v>1290</v>
      </c>
    </row>
    <row r="126" spans="1:5">
      <c r="A126" s="21"/>
      <c r="B126" s="13" t="s">
        <v>27</v>
      </c>
      <c r="C126" s="13"/>
      <c r="D126" s="17"/>
      <c r="E126" s="21"/>
    </row>
    <row r="127" spans="1:5" ht="45">
      <c r="A127" s="15" t="s">
        <v>175</v>
      </c>
      <c r="B127" s="6" t="s">
        <v>90</v>
      </c>
      <c r="C127" s="4">
        <v>1</v>
      </c>
      <c r="D127" s="141">
        <v>3200</v>
      </c>
      <c r="E127" s="141">
        <f t="shared" ref="E127" si="25">D127*C127</f>
        <v>3200</v>
      </c>
    </row>
    <row r="128" spans="1:5">
      <c r="A128" s="21"/>
      <c r="B128" s="25" t="s">
        <v>91</v>
      </c>
      <c r="C128" s="13"/>
      <c r="D128" s="17"/>
      <c r="E128" s="21"/>
    </row>
    <row r="129" spans="1:5">
      <c r="A129" s="21"/>
      <c r="B129" s="25" t="s">
        <v>92</v>
      </c>
      <c r="C129" s="13"/>
      <c r="D129" s="17"/>
      <c r="E129" s="21"/>
    </row>
    <row r="130" spans="1:5">
      <c r="A130" s="21"/>
      <c r="B130" s="25" t="s">
        <v>93</v>
      </c>
      <c r="C130" s="13"/>
      <c r="D130" s="17"/>
      <c r="E130" s="21"/>
    </row>
    <row r="131" spans="1:5">
      <c r="A131" s="21"/>
      <c r="B131" s="13" t="s">
        <v>182</v>
      </c>
      <c r="C131" s="13"/>
      <c r="D131" s="17"/>
      <c r="E131" s="21"/>
    </row>
    <row r="132" spans="1:5">
      <c r="A132" s="21"/>
      <c r="B132" s="25" t="s">
        <v>181</v>
      </c>
      <c r="C132" s="13"/>
      <c r="D132" s="17"/>
      <c r="E132" s="21"/>
    </row>
    <row r="133" spans="1:5" ht="60">
      <c r="A133" s="15" t="s">
        <v>176</v>
      </c>
      <c r="B133" s="6" t="s">
        <v>94</v>
      </c>
      <c r="C133" s="4">
        <v>15</v>
      </c>
      <c r="D133" s="141">
        <v>1895</v>
      </c>
      <c r="E133" s="141">
        <f>D133*C133</f>
        <v>28425</v>
      </c>
    </row>
    <row r="134" spans="1:5">
      <c r="A134" s="21"/>
      <c r="B134" s="25" t="s">
        <v>77</v>
      </c>
      <c r="C134" s="13"/>
      <c r="D134" s="17"/>
      <c r="E134" s="21"/>
    </row>
    <row r="135" spans="1:5" ht="30">
      <c r="A135" s="14" t="s">
        <v>177</v>
      </c>
      <c r="B135" s="6" t="s">
        <v>95</v>
      </c>
      <c r="C135" s="4">
        <v>1</v>
      </c>
      <c r="D135" s="141">
        <v>4530</v>
      </c>
      <c r="E135" s="141">
        <f>D135*C135</f>
        <v>4530</v>
      </c>
    </row>
    <row r="136" spans="1:5" ht="45">
      <c r="A136" s="14" t="s">
        <v>178</v>
      </c>
      <c r="B136" s="6" t="s">
        <v>96</v>
      </c>
      <c r="C136" s="4">
        <v>1</v>
      </c>
      <c r="D136" s="141">
        <v>950</v>
      </c>
      <c r="E136" s="141">
        <f>D136*C136</f>
        <v>950</v>
      </c>
    </row>
    <row r="137" spans="1:5">
      <c r="A137" s="21"/>
      <c r="B137" s="13" t="s">
        <v>27</v>
      </c>
      <c r="C137" s="13"/>
      <c r="D137" s="17"/>
      <c r="E137" s="21"/>
    </row>
    <row r="138" spans="1:5" ht="45">
      <c r="A138" s="14" t="s">
        <v>179</v>
      </c>
      <c r="B138" s="6" t="s">
        <v>97</v>
      </c>
      <c r="C138" s="4">
        <v>1</v>
      </c>
      <c r="D138" s="141">
        <v>1600</v>
      </c>
      <c r="E138" s="141">
        <f>D138*C138</f>
        <v>1600</v>
      </c>
    </row>
    <row r="139" spans="1:5" ht="15.75">
      <c r="A139" s="14" t="s">
        <v>188</v>
      </c>
      <c r="B139" s="5" t="s">
        <v>98</v>
      </c>
      <c r="C139" s="4"/>
      <c r="D139" s="16"/>
      <c r="E139" s="20"/>
    </row>
    <row r="140" spans="1:5">
      <c r="A140" s="20"/>
      <c r="B140" s="26" t="s">
        <v>197</v>
      </c>
      <c r="C140" s="20"/>
      <c r="D140" s="22"/>
      <c r="E140" s="23">
        <f>SUM(E13:E139)</f>
        <v>1767860</v>
      </c>
    </row>
    <row r="141" spans="1:5">
      <c r="B141" s="2"/>
      <c r="C141" s="1"/>
      <c r="D141" s="1"/>
    </row>
    <row r="142" spans="1:5">
      <c r="B142" s="2"/>
      <c r="C142" s="1"/>
      <c r="D14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E45"/>
  <sheetViews>
    <sheetView topLeftCell="A28" workbookViewId="0">
      <selection activeCell="D38" sqref="D38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198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201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203</v>
      </c>
      <c r="B15" s="31" t="s">
        <v>3</v>
      </c>
      <c r="C15" s="143">
        <v>1</v>
      </c>
      <c r="D15" s="141">
        <v>6000</v>
      </c>
      <c r="E15" s="141">
        <f t="shared" ref="E15:E25" si="0">D15*C15</f>
        <v>6000</v>
      </c>
    </row>
    <row r="16" spans="1:5">
      <c r="A16" s="20" t="s">
        <v>204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205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20" t="s">
        <v>206</v>
      </c>
      <c r="B18" s="31" t="s">
        <v>207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208</v>
      </c>
      <c r="B19" s="31" t="s">
        <v>209</v>
      </c>
      <c r="C19" s="143">
        <v>30</v>
      </c>
      <c r="D19" s="141">
        <v>2100</v>
      </c>
      <c r="E19" s="141">
        <f t="shared" si="0"/>
        <v>63000</v>
      </c>
    </row>
    <row r="20" spans="1:5" ht="30">
      <c r="A20" s="20" t="s">
        <v>210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20" t="s">
        <v>211</v>
      </c>
      <c r="B21" s="31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212</v>
      </c>
      <c r="B22" s="31" t="s">
        <v>12</v>
      </c>
      <c r="C22" s="142">
        <v>1</v>
      </c>
      <c r="D22" s="141">
        <v>4800</v>
      </c>
      <c r="E22" s="141">
        <f t="shared" si="0"/>
        <v>4800</v>
      </c>
    </row>
    <row r="23" spans="1:5" ht="18" customHeight="1">
      <c r="A23" s="20" t="s">
        <v>213</v>
      </c>
      <c r="B23" s="31" t="s">
        <v>214</v>
      </c>
      <c r="C23" s="142">
        <v>1</v>
      </c>
      <c r="D23" s="141">
        <v>17500</v>
      </c>
      <c r="E23" s="141">
        <f t="shared" si="0"/>
        <v>17500</v>
      </c>
    </row>
    <row r="24" spans="1:5">
      <c r="A24" s="20" t="s">
        <v>215</v>
      </c>
      <c r="B24" s="31" t="s">
        <v>216</v>
      </c>
      <c r="C24" s="143"/>
      <c r="D24" s="143"/>
      <c r="E24" s="143"/>
    </row>
    <row r="25" spans="1:5" ht="30">
      <c r="A25" s="20" t="s">
        <v>217</v>
      </c>
      <c r="B25" s="31" t="s">
        <v>11</v>
      </c>
      <c r="C25" s="143">
        <v>1</v>
      </c>
      <c r="D25" s="141">
        <v>17000</v>
      </c>
      <c r="E25" s="141">
        <f t="shared" si="0"/>
        <v>17000</v>
      </c>
    </row>
    <row r="26" spans="1:5">
      <c r="A26" s="21" t="s">
        <v>14</v>
      </c>
      <c r="B26" s="30"/>
      <c r="C26" s="21"/>
      <c r="D26" s="21"/>
      <c r="E26" s="21"/>
    </row>
    <row r="27" spans="1:5" ht="30">
      <c r="A27" s="20" t="s">
        <v>218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219</v>
      </c>
      <c r="B28" s="31" t="s">
        <v>16</v>
      </c>
      <c r="C28" s="142">
        <v>1</v>
      </c>
      <c r="D28" s="141">
        <v>69900</v>
      </c>
      <c r="E28" s="141">
        <f t="shared" ref="E28" si="1">D28*C28</f>
        <v>69900</v>
      </c>
    </row>
    <row r="29" spans="1:5">
      <c r="A29" s="20" t="s">
        <v>220</v>
      </c>
      <c r="B29" s="31" t="s">
        <v>17</v>
      </c>
      <c r="C29" s="143"/>
      <c r="D29" s="143"/>
      <c r="E29" s="143"/>
    </row>
    <row r="30" spans="1:5">
      <c r="A30" s="20" t="s">
        <v>221</v>
      </c>
      <c r="B30" s="31" t="s">
        <v>18</v>
      </c>
      <c r="C30" s="145">
        <v>1</v>
      </c>
      <c r="D30" s="141">
        <v>19500</v>
      </c>
      <c r="E30" s="141">
        <f t="shared" ref="E30:E31" si="2">D30*C30</f>
        <v>19500</v>
      </c>
    </row>
    <row r="31" spans="1:5">
      <c r="A31" s="20" t="s">
        <v>222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223</v>
      </c>
      <c r="B32" s="31" t="s">
        <v>20</v>
      </c>
      <c r="C32" s="143"/>
      <c r="D32" s="143"/>
      <c r="E32" s="143"/>
    </row>
    <row r="33" spans="1:5">
      <c r="A33" s="20" t="s">
        <v>224</v>
      </c>
      <c r="B33" s="31" t="s">
        <v>21</v>
      </c>
      <c r="C33" s="142">
        <v>1</v>
      </c>
      <c r="D33" s="141">
        <v>810</v>
      </c>
      <c r="E33" s="141">
        <f t="shared" ref="E33" si="3">D33*C33</f>
        <v>810</v>
      </c>
    </row>
    <row r="34" spans="1:5">
      <c r="A34" s="21" t="s">
        <v>225</v>
      </c>
      <c r="B34" s="30"/>
      <c r="C34" s="21"/>
      <c r="D34" s="21"/>
      <c r="E34" s="21"/>
    </row>
    <row r="35" spans="1:5" ht="75">
      <c r="A35" s="20" t="s">
        <v>226</v>
      </c>
      <c r="B35" s="31" t="s">
        <v>227</v>
      </c>
      <c r="C35" s="11">
        <v>1</v>
      </c>
      <c r="D35" s="146">
        <v>56250</v>
      </c>
      <c r="E35" s="141">
        <f t="shared" ref="E35:E36" si="4">D35*C35</f>
        <v>56250</v>
      </c>
    </row>
    <row r="36" spans="1:5" ht="30">
      <c r="A36" s="20" t="s">
        <v>228</v>
      </c>
      <c r="B36" s="31" t="s">
        <v>229</v>
      </c>
      <c r="C36" s="11">
        <v>1</v>
      </c>
      <c r="D36" s="146">
        <v>5070</v>
      </c>
      <c r="E36" s="141">
        <f t="shared" si="4"/>
        <v>5070</v>
      </c>
    </row>
    <row r="37" spans="1:5">
      <c r="A37" s="21" t="s">
        <v>230</v>
      </c>
      <c r="B37" s="30"/>
      <c r="C37" s="21"/>
      <c r="D37" s="21"/>
      <c r="E37" s="21"/>
    </row>
    <row r="38" spans="1:5" ht="45">
      <c r="A38" s="20" t="s">
        <v>231</v>
      </c>
      <c r="B38" s="31" t="s">
        <v>232</v>
      </c>
      <c r="C38" s="147">
        <v>1</v>
      </c>
      <c r="D38" s="146">
        <v>74890</v>
      </c>
      <c r="E38" s="141">
        <f t="shared" ref="E38:E44" si="5">D38*C38</f>
        <v>74890</v>
      </c>
    </row>
    <row r="39" spans="1:5" ht="30">
      <c r="A39" s="20" t="s">
        <v>233</v>
      </c>
      <c r="B39" s="31" t="s">
        <v>234</v>
      </c>
      <c r="C39" s="147">
        <v>1</v>
      </c>
      <c r="D39" s="146">
        <v>11610</v>
      </c>
      <c r="E39" s="141">
        <f t="shared" si="5"/>
        <v>11610</v>
      </c>
    </row>
    <row r="40" spans="1:5" ht="30">
      <c r="A40" s="20" t="s">
        <v>235</v>
      </c>
      <c r="B40" s="31" t="s">
        <v>236</v>
      </c>
      <c r="C40" s="147">
        <v>1</v>
      </c>
      <c r="D40" s="146">
        <v>7150</v>
      </c>
      <c r="E40" s="141">
        <f t="shared" si="5"/>
        <v>7150</v>
      </c>
    </row>
    <row r="41" spans="1:5" ht="30">
      <c r="A41" s="20" t="s">
        <v>237</v>
      </c>
      <c r="B41" s="31" t="s">
        <v>238</v>
      </c>
      <c r="C41" s="143">
        <v>1</v>
      </c>
      <c r="D41" s="146">
        <v>7250</v>
      </c>
      <c r="E41" s="141">
        <f t="shared" si="5"/>
        <v>7250</v>
      </c>
    </row>
    <row r="42" spans="1:5" ht="60">
      <c r="A42" s="20" t="s">
        <v>239</v>
      </c>
      <c r="B42" s="31" t="s">
        <v>240</v>
      </c>
      <c r="C42" s="143">
        <v>1</v>
      </c>
      <c r="D42" s="146">
        <v>11600</v>
      </c>
      <c r="E42" s="141">
        <f t="shared" si="5"/>
        <v>11600</v>
      </c>
    </row>
    <row r="43" spans="1:5" ht="30">
      <c r="A43" s="20" t="s">
        <v>241</v>
      </c>
      <c r="B43" s="31" t="s">
        <v>242</v>
      </c>
      <c r="C43" s="143">
        <v>15</v>
      </c>
      <c r="D43" s="146">
        <v>2175</v>
      </c>
      <c r="E43" s="141">
        <f t="shared" si="5"/>
        <v>32625</v>
      </c>
    </row>
    <row r="44" spans="1:5" ht="30">
      <c r="A44" s="20" t="s">
        <v>243</v>
      </c>
      <c r="B44" s="31" t="s">
        <v>244</v>
      </c>
      <c r="C44" s="147">
        <v>1</v>
      </c>
      <c r="D44" s="146">
        <v>6800</v>
      </c>
      <c r="E44" s="141">
        <f t="shared" si="5"/>
        <v>6800</v>
      </c>
    </row>
    <row r="45" spans="1:5">
      <c r="A45" s="20"/>
      <c r="B45" s="26" t="s">
        <v>197</v>
      </c>
      <c r="C45" s="20"/>
      <c r="D45" s="22"/>
      <c r="E45" s="23">
        <f>SUM(E13:E44)</f>
        <v>783405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E41"/>
  <sheetViews>
    <sheetView workbookViewId="0">
      <selection activeCell="F2" sqref="F2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245</v>
      </c>
      <c r="B11" s="31"/>
      <c r="C11" s="20"/>
      <c r="D11" s="20"/>
      <c r="E11" s="20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246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247</v>
      </c>
      <c r="B15" s="31" t="s">
        <v>3</v>
      </c>
      <c r="C15" s="20">
        <v>1</v>
      </c>
      <c r="D15" s="24">
        <v>6000</v>
      </c>
      <c r="E15" s="24">
        <f t="shared" ref="E15:E23" si="0">D15*C15</f>
        <v>6000</v>
      </c>
    </row>
    <row r="16" spans="1:5">
      <c r="A16" s="20" t="s">
        <v>248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249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250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251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253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19.5" customHeight="1">
      <c r="A21" s="20" t="s">
        <v>254</v>
      </c>
      <c r="B21" s="31" t="s">
        <v>214</v>
      </c>
      <c r="C21" s="3">
        <v>1</v>
      </c>
      <c r="D21" s="24">
        <v>17500</v>
      </c>
      <c r="E21" s="24">
        <f t="shared" si="0"/>
        <v>17500</v>
      </c>
    </row>
    <row r="22" spans="1:5">
      <c r="A22" s="20" t="s">
        <v>255</v>
      </c>
      <c r="B22" s="31" t="s">
        <v>216</v>
      </c>
      <c r="C22" s="20"/>
      <c r="D22" s="20"/>
      <c r="E22" s="20"/>
    </row>
    <row r="23" spans="1:5" ht="30">
      <c r="A23" s="20" t="s">
        <v>256</v>
      </c>
      <c r="B23" s="31" t="s">
        <v>11</v>
      </c>
      <c r="C23" s="20">
        <v>1</v>
      </c>
      <c r="D23" s="24">
        <v>17900</v>
      </c>
      <c r="E23" s="24">
        <f t="shared" si="0"/>
        <v>17900</v>
      </c>
    </row>
    <row r="24" spans="1:5">
      <c r="A24" s="21" t="s">
        <v>14</v>
      </c>
      <c r="B24" s="30"/>
      <c r="C24" s="21"/>
      <c r="D24" s="21"/>
      <c r="E24" s="21"/>
    </row>
    <row r="25" spans="1:5" ht="30">
      <c r="A25" s="20" t="s">
        <v>257</v>
      </c>
      <c r="B25" s="31" t="s">
        <v>15</v>
      </c>
      <c r="C25" s="3">
        <v>1</v>
      </c>
      <c r="D25" s="24">
        <v>245000</v>
      </c>
      <c r="E25" s="24">
        <f>D25*C25</f>
        <v>245000</v>
      </c>
    </row>
    <row r="26" spans="1:5">
      <c r="A26" s="20" t="s">
        <v>258</v>
      </c>
      <c r="B26" s="31" t="s">
        <v>16</v>
      </c>
      <c r="C26" s="3">
        <v>1</v>
      </c>
      <c r="D26" s="24">
        <v>69900</v>
      </c>
      <c r="E26" s="24">
        <f t="shared" ref="E26:E31" si="1">D26*C26</f>
        <v>69900</v>
      </c>
    </row>
    <row r="27" spans="1:5">
      <c r="A27" s="20" t="s">
        <v>259</v>
      </c>
      <c r="B27" s="31" t="s">
        <v>17</v>
      </c>
      <c r="C27" s="3"/>
      <c r="D27" s="24"/>
      <c r="E27" s="24"/>
    </row>
    <row r="28" spans="1:5">
      <c r="A28" s="20" t="s">
        <v>260</v>
      </c>
      <c r="B28" s="31" t="s">
        <v>18</v>
      </c>
      <c r="C28" s="28">
        <v>1</v>
      </c>
      <c r="D28" s="24">
        <v>19500</v>
      </c>
      <c r="E28" s="24">
        <f t="shared" si="1"/>
        <v>19500</v>
      </c>
    </row>
    <row r="29" spans="1:5">
      <c r="A29" s="20" t="s">
        <v>261</v>
      </c>
      <c r="B29" s="31" t="s">
        <v>19</v>
      </c>
      <c r="C29" s="3">
        <v>1</v>
      </c>
      <c r="D29" s="24">
        <v>28000</v>
      </c>
      <c r="E29" s="24">
        <f t="shared" si="1"/>
        <v>28000</v>
      </c>
    </row>
    <row r="30" spans="1:5" ht="30">
      <c r="A30" s="20" t="s">
        <v>262</v>
      </c>
      <c r="B30" s="31" t="s">
        <v>20</v>
      </c>
      <c r="C30" s="3"/>
      <c r="D30" s="24"/>
      <c r="E30" s="24"/>
    </row>
    <row r="31" spans="1:5">
      <c r="A31" s="20" t="s">
        <v>263</v>
      </c>
      <c r="B31" s="31" t="s">
        <v>21</v>
      </c>
      <c r="C31" s="3">
        <v>1</v>
      </c>
      <c r="D31" s="24">
        <v>810</v>
      </c>
      <c r="E31" s="24">
        <f t="shared" si="1"/>
        <v>810</v>
      </c>
    </row>
    <row r="32" spans="1:5">
      <c r="A32" s="21" t="s">
        <v>264</v>
      </c>
      <c r="B32" s="30"/>
      <c r="C32" s="21"/>
      <c r="D32" s="21"/>
      <c r="E32" s="21"/>
    </row>
    <row r="33" spans="1:5" ht="60">
      <c r="A33" s="20" t="s">
        <v>265</v>
      </c>
      <c r="B33" s="31" t="s">
        <v>266</v>
      </c>
      <c r="C33" s="3">
        <v>1</v>
      </c>
      <c r="D33" s="24">
        <v>11000</v>
      </c>
      <c r="E33" s="24">
        <f>D33*C33</f>
        <v>11000</v>
      </c>
    </row>
    <row r="34" spans="1:5" ht="30">
      <c r="A34" s="20" t="s">
        <v>267</v>
      </c>
      <c r="B34" s="31" t="s">
        <v>268</v>
      </c>
      <c r="C34" s="3">
        <v>1</v>
      </c>
      <c r="D34" s="24">
        <v>2230</v>
      </c>
      <c r="E34" s="24">
        <f>D34*C34</f>
        <v>2230</v>
      </c>
    </row>
    <row r="35" spans="1:5">
      <c r="A35" s="21" t="s">
        <v>27</v>
      </c>
      <c r="B35" s="30"/>
      <c r="C35" s="21"/>
      <c r="D35" s="21"/>
      <c r="E35" s="21"/>
    </row>
    <row r="36" spans="1:5">
      <c r="A36" s="20" t="s">
        <v>269</v>
      </c>
      <c r="B36" s="31" t="s">
        <v>270</v>
      </c>
      <c r="C36" s="28">
        <v>1</v>
      </c>
      <c r="D36" s="24">
        <v>11000</v>
      </c>
      <c r="E36" s="24">
        <f>D36*C36</f>
        <v>11000</v>
      </c>
    </row>
    <row r="37" spans="1:5">
      <c r="A37" s="20" t="s">
        <v>271</v>
      </c>
      <c r="B37" s="31" t="s">
        <v>272</v>
      </c>
      <c r="C37" s="28">
        <v>1</v>
      </c>
      <c r="D37" s="24">
        <v>23200</v>
      </c>
      <c r="E37" s="24">
        <f t="shared" ref="E37:E38" si="2">D37*C37</f>
        <v>23200</v>
      </c>
    </row>
    <row r="38" spans="1:5">
      <c r="A38" s="20" t="s">
        <v>273</v>
      </c>
      <c r="B38" s="31" t="s">
        <v>274</v>
      </c>
      <c r="C38" s="28">
        <v>1</v>
      </c>
      <c r="D38" s="24">
        <v>4600</v>
      </c>
      <c r="E38" s="24">
        <f t="shared" si="2"/>
        <v>4600</v>
      </c>
    </row>
    <row r="39" spans="1:5">
      <c r="A39" s="20" t="s">
        <v>275</v>
      </c>
      <c r="B39" s="12" t="s">
        <v>276</v>
      </c>
      <c r="C39" s="32"/>
      <c r="D39" s="24"/>
      <c r="E39" s="24"/>
    </row>
    <row r="40" spans="1:5">
      <c r="A40" s="20" t="s">
        <v>277</v>
      </c>
      <c r="B40" s="12" t="s">
        <v>278</v>
      </c>
      <c r="C40" s="32">
        <v>1</v>
      </c>
      <c r="D40" s="24">
        <v>2900</v>
      </c>
      <c r="E40" s="24">
        <f>D40*C40</f>
        <v>2900</v>
      </c>
    </row>
    <row r="41" spans="1:5">
      <c r="A41" s="20"/>
      <c r="B41" s="26" t="s">
        <v>197</v>
      </c>
      <c r="C41" s="20"/>
      <c r="D41" s="22"/>
      <c r="E41" s="33">
        <f>SUM(E14:E40)</f>
        <v>646290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E46"/>
  <sheetViews>
    <sheetView workbookViewId="0"/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279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34"/>
      <c r="E13" s="21"/>
    </row>
    <row r="14" spans="1:5">
      <c r="A14" s="20" t="s">
        <v>280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281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282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283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284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285</v>
      </c>
      <c r="B19" s="31" t="s">
        <v>209</v>
      </c>
      <c r="C19" s="20">
        <v>30</v>
      </c>
      <c r="D19" s="24">
        <v>2100</v>
      </c>
      <c r="E19" s="24">
        <f t="shared" si="0"/>
        <v>63000</v>
      </c>
    </row>
    <row r="20" spans="1:5" ht="30">
      <c r="A20" s="20" t="s">
        <v>286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287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9.5" customHeight="1">
      <c r="A22" s="20" t="s">
        <v>288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289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 ht="30">
      <c r="A24" s="20" t="s">
        <v>290</v>
      </c>
      <c r="B24" s="31" t="s">
        <v>11</v>
      </c>
      <c r="C24" s="20">
        <v>1</v>
      </c>
      <c r="D24" s="22">
        <v>3900</v>
      </c>
      <c r="E24" s="24">
        <f t="shared" si="0"/>
        <v>3900</v>
      </c>
    </row>
    <row r="25" spans="1:5">
      <c r="A25" s="21" t="s">
        <v>14</v>
      </c>
      <c r="B25" s="30"/>
      <c r="C25" s="21"/>
      <c r="D25" s="34"/>
      <c r="E25" s="21"/>
    </row>
    <row r="26" spans="1:5" ht="30">
      <c r="A26" s="20" t="s">
        <v>291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292</v>
      </c>
      <c r="B27" s="31" t="s">
        <v>16</v>
      </c>
      <c r="C27" s="3">
        <v>1</v>
      </c>
      <c r="D27" s="24">
        <v>69900</v>
      </c>
      <c r="E27" s="24">
        <f t="shared" ref="E27" si="1">D27*C27</f>
        <v>69900</v>
      </c>
    </row>
    <row r="28" spans="1:5">
      <c r="A28" s="20" t="s">
        <v>293</v>
      </c>
      <c r="B28" s="31" t="s">
        <v>17</v>
      </c>
      <c r="C28" s="20"/>
      <c r="D28" s="22"/>
      <c r="E28" s="20"/>
    </row>
    <row r="29" spans="1:5">
      <c r="A29" s="20" t="s">
        <v>294</v>
      </c>
      <c r="B29" s="31" t="s">
        <v>18</v>
      </c>
      <c r="C29" s="28">
        <v>1</v>
      </c>
      <c r="D29" s="24">
        <v>19500</v>
      </c>
      <c r="E29" s="24">
        <f t="shared" ref="E29:E30" si="2">D29*C29</f>
        <v>19500</v>
      </c>
    </row>
    <row r="30" spans="1:5">
      <c r="A30" s="20" t="s">
        <v>295</v>
      </c>
      <c r="B30" s="31" t="s">
        <v>19</v>
      </c>
      <c r="C30" s="3">
        <v>1</v>
      </c>
      <c r="D30" s="24">
        <v>28000</v>
      </c>
      <c r="E30" s="24">
        <f t="shared" si="2"/>
        <v>28000</v>
      </c>
    </row>
    <row r="31" spans="1:5" ht="15.75" customHeight="1">
      <c r="A31" s="20" t="s">
        <v>296</v>
      </c>
      <c r="B31" s="31" t="s">
        <v>20</v>
      </c>
      <c r="C31" s="20"/>
      <c r="D31" s="22"/>
      <c r="E31" s="20"/>
    </row>
    <row r="32" spans="1:5">
      <c r="A32" s="20" t="s">
        <v>297</v>
      </c>
      <c r="B32" s="31" t="s">
        <v>21</v>
      </c>
      <c r="C32" s="3">
        <v>1</v>
      </c>
      <c r="D32" s="24">
        <v>810</v>
      </c>
      <c r="E32" s="24">
        <f t="shared" ref="E32" si="3">D32*C32</f>
        <v>810</v>
      </c>
    </row>
    <row r="33" spans="1:5">
      <c r="A33" s="21" t="s">
        <v>298</v>
      </c>
      <c r="B33" s="30"/>
      <c r="C33" s="21"/>
      <c r="D33" s="34"/>
      <c r="E33" s="21"/>
    </row>
    <row r="34" spans="1:5">
      <c r="A34" s="20" t="s">
        <v>299</v>
      </c>
      <c r="B34" s="31" t="s">
        <v>300</v>
      </c>
      <c r="C34" s="11">
        <v>1</v>
      </c>
      <c r="D34" s="22">
        <v>3500</v>
      </c>
      <c r="E34" s="24">
        <f>D34*C34</f>
        <v>3500</v>
      </c>
    </row>
    <row r="35" spans="1:5" ht="30">
      <c r="A35" s="20" t="s">
        <v>301</v>
      </c>
      <c r="B35" s="31" t="s">
        <v>302</v>
      </c>
      <c r="C35" s="11">
        <v>1</v>
      </c>
      <c r="D35" s="22">
        <v>21840</v>
      </c>
      <c r="E35" s="24">
        <f t="shared" ref="E35:E41" si="4">D35*C35</f>
        <v>21840</v>
      </c>
    </row>
    <row r="36" spans="1:5" ht="45">
      <c r="A36" s="20" t="s">
        <v>303</v>
      </c>
      <c r="B36" s="31" t="s">
        <v>304</v>
      </c>
      <c r="C36" s="11">
        <v>1</v>
      </c>
      <c r="D36" s="22">
        <v>15200</v>
      </c>
      <c r="E36" s="24">
        <f t="shared" si="4"/>
        <v>15200</v>
      </c>
    </row>
    <row r="37" spans="1:5">
      <c r="A37" s="20" t="s">
        <v>305</v>
      </c>
      <c r="B37" s="31" t="s">
        <v>98</v>
      </c>
      <c r="C37" s="11"/>
      <c r="D37" s="18"/>
      <c r="E37" s="24"/>
    </row>
    <row r="38" spans="1:5" ht="30">
      <c r="A38" s="20" t="s">
        <v>306</v>
      </c>
      <c r="B38" s="31" t="s">
        <v>307</v>
      </c>
      <c r="C38" s="11">
        <v>15</v>
      </c>
      <c r="D38" s="18">
        <v>7000</v>
      </c>
      <c r="E38" s="24">
        <f t="shared" si="4"/>
        <v>105000</v>
      </c>
    </row>
    <row r="39" spans="1:5" ht="30">
      <c r="A39" s="20" t="s">
        <v>308</v>
      </c>
      <c r="B39" s="31" t="s">
        <v>309</v>
      </c>
      <c r="C39" s="11"/>
      <c r="D39" s="18"/>
      <c r="E39" s="24"/>
    </row>
    <row r="40" spans="1:5">
      <c r="A40" s="20" t="s">
        <v>310</v>
      </c>
      <c r="B40" s="31" t="s">
        <v>311</v>
      </c>
      <c r="C40" s="11">
        <v>15</v>
      </c>
      <c r="D40" s="22">
        <v>50</v>
      </c>
      <c r="E40" s="24">
        <f t="shared" si="4"/>
        <v>750</v>
      </c>
    </row>
    <row r="41" spans="1:5">
      <c r="A41" s="20" t="s">
        <v>312</v>
      </c>
      <c r="B41" s="31" t="s">
        <v>313</v>
      </c>
      <c r="C41" s="11">
        <v>15</v>
      </c>
      <c r="D41" s="18">
        <v>450</v>
      </c>
      <c r="E41" s="24">
        <f t="shared" si="4"/>
        <v>6750</v>
      </c>
    </row>
    <row r="42" spans="1:5">
      <c r="A42" s="21" t="s">
        <v>314</v>
      </c>
      <c r="B42" s="30"/>
      <c r="C42" s="21"/>
      <c r="D42" s="34"/>
      <c r="E42" s="21"/>
    </row>
    <row r="43" spans="1:5" ht="60.75" customHeight="1">
      <c r="A43" s="20" t="s">
        <v>315</v>
      </c>
      <c r="B43" s="31" t="s">
        <v>316</v>
      </c>
      <c r="C43" s="11">
        <v>1</v>
      </c>
      <c r="D43" s="22">
        <v>27500</v>
      </c>
      <c r="E43" s="24">
        <f>D43*C43</f>
        <v>27500</v>
      </c>
    </row>
    <row r="44" spans="1:5" ht="30">
      <c r="A44" s="20" t="s">
        <v>317</v>
      </c>
      <c r="B44" s="35" t="s">
        <v>318</v>
      </c>
      <c r="C44" s="11">
        <v>1</v>
      </c>
      <c r="D44" s="22">
        <v>8600</v>
      </c>
      <c r="E44" s="24">
        <f t="shared" ref="E44:E45" si="5">D44*C44</f>
        <v>8600</v>
      </c>
    </row>
    <row r="45" spans="1:5" ht="30">
      <c r="A45" s="20" t="s">
        <v>319</v>
      </c>
      <c r="B45" s="35" t="s">
        <v>320</v>
      </c>
      <c r="C45" s="11">
        <v>1</v>
      </c>
      <c r="D45" s="22">
        <v>8370</v>
      </c>
      <c r="E45" s="24">
        <f t="shared" si="5"/>
        <v>8370</v>
      </c>
    </row>
    <row r="46" spans="1:5">
      <c r="A46" s="20"/>
      <c r="B46" s="26" t="s">
        <v>197</v>
      </c>
      <c r="C46" s="20"/>
      <c r="D46" s="22"/>
      <c r="E46" s="23">
        <f>SUM(E14:E45)</f>
        <v>756070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1:E66"/>
  <sheetViews>
    <sheetView topLeftCell="A37" zoomScaleNormal="100" workbookViewId="0">
      <selection activeCell="F61" sqref="F61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394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30"/>
      <c r="D13" s="30"/>
      <c r="E13" s="38"/>
    </row>
    <row r="14" spans="1:5">
      <c r="A14" s="20" t="s">
        <v>393</v>
      </c>
      <c r="B14" s="31" t="s">
        <v>202</v>
      </c>
      <c r="C14" s="20">
        <v>1</v>
      </c>
      <c r="D14" s="24">
        <v>4100</v>
      </c>
      <c r="E14" s="24">
        <f t="shared" ref="E14:E23" si="0">D14*C14</f>
        <v>4100</v>
      </c>
    </row>
    <row r="15" spans="1:5">
      <c r="A15" s="20" t="s">
        <v>392</v>
      </c>
      <c r="B15" s="31" t="s">
        <v>3</v>
      </c>
      <c r="C15" s="20">
        <v>1</v>
      </c>
      <c r="D15" s="24">
        <v>6000</v>
      </c>
      <c r="E15" s="24">
        <f t="shared" si="0"/>
        <v>6000</v>
      </c>
    </row>
    <row r="16" spans="1:5">
      <c r="A16" s="20" t="s">
        <v>391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390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389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388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387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386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8.75" customHeight="1">
      <c r="A22" s="20" t="s">
        <v>385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384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>
      <c r="A24" s="20" t="s">
        <v>383</v>
      </c>
      <c r="B24" s="31" t="s">
        <v>216</v>
      </c>
      <c r="C24" s="20"/>
      <c r="D24" s="22"/>
      <c r="E24" s="24"/>
    </row>
    <row r="25" spans="1:5" ht="30">
      <c r="A25" s="20" t="s">
        <v>382</v>
      </c>
      <c r="B25" s="31" t="s">
        <v>11</v>
      </c>
      <c r="C25" s="20">
        <v>1</v>
      </c>
      <c r="D25" s="22">
        <v>18000</v>
      </c>
      <c r="E25" s="24">
        <f>D25*C25</f>
        <v>18000</v>
      </c>
    </row>
    <row r="26" spans="1:5">
      <c r="A26" s="21" t="s">
        <v>14</v>
      </c>
      <c r="B26" s="30"/>
      <c r="C26" s="30"/>
      <c r="D26" s="30"/>
      <c r="E26" s="21"/>
    </row>
    <row r="27" spans="1:5" ht="30">
      <c r="A27" s="20" t="s">
        <v>381</v>
      </c>
      <c r="B27" s="31" t="s">
        <v>15</v>
      </c>
      <c r="C27" s="3">
        <v>1</v>
      </c>
      <c r="D27" s="24">
        <v>245000</v>
      </c>
      <c r="E27" s="24">
        <f>D27*C27</f>
        <v>245000</v>
      </c>
    </row>
    <row r="28" spans="1:5">
      <c r="A28" s="20" t="s">
        <v>380</v>
      </c>
      <c r="B28" s="31" t="s">
        <v>16</v>
      </c>
      <c r="C28" s="3">
        <v>1</v>
      </c>
      <c r="D28" s="24">
        <v>69900</v>
      </c>
      <c r="E28" s="24">
        <f>D28*C28</f>
        <v>69900</v>
      </c>
    </row>
    <row r="29" spans="1:5">
      <c r="A29" s="20" t="s">
        <v>379</v>
      </c>
      <c r="B29" s="31" t="s">
        <v>17</v>
      </c>
      <c r="C29" s="20"/>
      <c r="D29" s="22"/>
      <c r="E29" s="20"/>
    </row>
    <row r="30" spans="1:5">
      <c r="A30" s="20" t="s">
        <v>378</v>
      </c>
      <c r="B30" s="31" t="s">
        <v>18</v>
      </c>
      <c r="C30" s="28">
        <v>1</v>
      </c>
      <c r="D30" s="24">
        <v>19500</v>
      </c>
      <c r="E30" s="24">
        <f>D30*C30</f>
        <v>19500</v>
      </c>
    </row>
    <row r="31" spans="1:5">
      <c r="A31" s="20" t="s">
        <v>377</v>
      </c>
      <c r="B31" s="31" t="s">
        <v>19</v>
      </c>
      <c r="C31" s="3">
        <v>1</v>
      </c>
      <c r="D31" s="24">
        <v>28000</v>
      </c>
      <c r="E31" s="24">
        <f>D31*C31</f>
        <v>28000</v>
      </c>
    </row>
    <row r="32" spans="1:5" ht="30">
      <c r="A32" s="20" t="s">
        <v>376</v>
      </c>
      <c r="B32" s="31" t="s">
        <v>20</v>
      </c>
      <c r="C32" s="20"/>
      <c r="D32" s="22"/>
      <c r="E32" s="20"/>
    </row>
    <row r="33" spans="1:5">
      <c r="A33" s="20" t="s">
        <v>375</v>
      </c>
      <c r="B33" s="31" t="s">
        <v>21</v>
      </c>
      <c r="C33" s="3">
        <v>1</v>
      </c>
      <c r="D33" s="24">
        <v>810</v>
      </c>
      <c r="E33" s="24">
        <f>D33*C33</f>
        <v>810</v>
      </c>
    </row>
    <row r="34" spans="1:5" ht="30">
      <c r="A34" s="20" t="s">
        <v>374</v>
      </c>
      <c r="B34" s="31" t="s">
        <v>373</v>
      </c>
      <c r="C34" s="20">
        <v>1</v>
      </c>
      <c r="D34" s="22">
        <v>7000</v>
      </c>
      <c r="E34" s="24">
        <f>D34*C34</f>
        <v>7000</v>
      </c>
    </row>
    <row r="35" spans="1:5">
      <c r="A35" s="21" t="s">
        <v>55</v>
      </c>
      <c r="B35" s="30"/>
      <c r="C35" s="30"/>
      <c r="D35" s="30"/>
      <c r="E35" s="21"/>
    </row>
    <row r="36" spans="1:5" ht="30">
      <c r="A36" s="20" t="s">
        <v>372</v>
      </c>
      <c r="B36" s="31" t="s">
        <v>371</v>
      </c>
      <c r="C36" s="11">
        <v>1</v>
      </c>
      <c r="D36" s="22">
        <v>6400</v>
      </c>
      <c r="E36" s="24">
        <f t="shared" ref="E36:E41" si="1">D36*C36</f>
        <v>6400</v>
      </c>
    </row>
    <row r="37" spans="1:5">
      <c r="A37" s="20" t="s">
        <v>370</v>
      </c>
      <c r="B37" s="31" t="s">
        <v>369</v>
      </c>
      <c r="C37" s="11">
        <v>1</v>
      </c>
      <c r="D37" s="22">
        <v>78000</v>
      </c>
      <c r="E37" s="24">
        <f t="shared" si="1"/>
        <v>78000</v>
      </c>
    </row>
    <row r="38" spans="1:5">
      <c r="A38" s="20" t="s">
        <v>368</v>
      </c>
      <c r="B38" s="31" t="s">
        <v>367</v>
      </c>
      <c r="C38" s="11">
        <v>1</v>
      </c>
      <c r="D38" s="22">
        <v>2040</v>
      </c>
      <c r="E38" s="24">
        <f t="shared" si="1"/>
        <v>2040</v>
      </c>
    </row>
    <row r="39" spans="1:5">
      <c r="A39" s="20" t="s">
        <v>366</v>
      </c>
      <c r="B39" s="31" t="s">
        <v>365</v>
      </c>
      <c r="C39" s="11">
        <v>1</v>
      </c>
      <c r="D39" s="22">
        <v>530</v>
      </c>
      <c r="E39" s="24">
        <f t="shared" si="1"/>
        <v>530</v>
      </c>
    </row>
    <row r="40" spans="1:5">
      <c r="A40" s="20" t="s">
        <v>364</v>
      </c>
      <c r="B40" s="31" t="s">
        <v>363</v>
      </c>
      <c r="C40" s="11">
        <v>1</v>
      </c>
      <c r="D40" s="22">
        <v>490</v>
      </c>
      <c r="E40" s="24">
        <f t="shared" si="1"/>
        <v>490</v>
      </c>
    </row>
    <row r="41" spans="1:5" ht="30">
      <c r="A41" s="20" t="s">
        <v>362</v>
      </c>
      <c r="B41" s="31" t="s">
        <v>361</v>
      </c>
      <c r="C41" s="11">
        <v>1</v>
      </c>
      <c r="D41" s="22">
        <v>72536</v>
      </c>
      <c r="E41" s="24">
        <f t="shared" si="1"/>
        <v>72536</v>
      </c>
    </row>
    <row r="42" spans="1:5">
      <c r="A42" s="21" t="s">
        <v>360</v>
      </c>
      <c r="B42" s="30"/>
      <c r="C42" s="30"/>
      <c r="D42" s="30"/>
      <c r="E42" s="21"/>
    </row>
    <row r="43" spans="1:5">
      <c r="A43" s="20" t="s">
        <v>359</v>
      </c>
      <c r="B43" s="31" t="s">
        <v>358</v>
      </c>
      <c r="C43" s="11">
        <v>15</v>
      </c>
      <c r="D43" s="22">
        <v>480</v>
      </c>
      <c r="E43" s="24">
        <f>D43*C43</f>
        <v>7200</v>
      </c>
    </row>
    <row r="44" spans="1:5">
      <c r="A44" s="20" t="s">
        <v>357</v>
      </c>
      <c r="B44" s="31" t="s">
        <v>356</v>
      </c>
      <c r="C44" s="11">
        <v>3</v>
      </c>
      <c r="D44" s="22">
        <v>600</v>
      </c>
      <c r="E44" s="24">
        <f>D44*C44</f>
        <v>1800</v>
      </c>
    </row>
    <row r="45" spans="1:5" ht="30">
      <c r="A45" s="20" t="s">
        <v>355</v>
      </c>
      <c r="B45" s="31" t="s">
        <v>354</v>
      </c>
      <c r="C45" s="11">
        <v>1</v>
      </c>
      <c r="D45" s="22">
        <v>86060</v>
      </c>
      <c r="E45" s="24">
        <f>D45*C45</f>
        <v>86060</v>
      </c>
    </row>
    <row r="46" spans="1:5">
      <c r="A46" s="21" t="s">
        <v>77</v>
      </c>
      <c r="B46" s="30"/>
      <c r="C46" s="30"/>
      <c r="D46" s="30"/>
      <c r="E46" s="21"/>
    </row>
    <row r="47" spans="1:5" ht="30">
      <c r="A47" s="20" t="s">
        <v>353</v>
      </c>
      <c r="B47" s="31" t="s">
        <v>352</v>
      </c>
      <c r="C47" s="11">
        <v>1</v>
      </c>
      <c r="D47" s="22">
        <v>3534</v>
      </c>
      <c r="E47" s="24">
        <f>D47*C47</f>
        <v>3534</v>
      </c>
    </row>
    <row r="48" spans="1:5">
      <c r="A48" s="21" t="s">
        <v>351</v>
      </c>
      <c r="B48" s="30"/>
      <c r="C48" s="30"/>
      <c r="D48" s="30"/>
      <c r="E48" s="21"/>
    </row>
    <row r="49" spans="1:5">
      <c r="A49" s="20" t="s">
        <v>350</v>
      </c>
      <c r="B49" s="31" t="s">
        <v>349</v>
      </c>
      <c r="C49" s="11">
        <v>1</v>
      </c>
      <c r="D49" s="22">
        <v>722</v>
      </c>
      <c r="E49" s="24">
        <f t="shared" ref="E49:E57" si="2">D49*C49</f>
        <v>722</v>
      </c>
    </row>
    <row r="50" spans="1:5">
      <c r="A50" s="20" t="s">
        <v>348</v>
      </c>
      <c r="B50" s="31" t="s">
        <v>347</v>
      </c>
      <c r="C50" s="11">
        <v>1</v>
      </c>
      <c r="D50" s="22">
        <v>722</v>
      </c>
      <c r="E50" s="24">
        <f t="shared" si="2"/>
        <v>722</v>
      </c>
    </row>
    <row r="51" spans="1:5" ht="30">
      <c r="A51" s="20" t="s">
        <v>346</v>
      </c>
      <c r="B51" s="31" t="s">
        <v>345</v>
      </c>
      <c r="C51" s="11">
        <v>15</v>
      </c>
      <c r="D51" s="22">
        <v>378</v>
      </c>
      <c r="E51" s="24">
        <f t="shared" si="2"/>
        <v>5670</v>
      </c>
    </row>
    <row r="52" spans="1:5">
      <c r="A52" s="20" t="s">
        <v>344</v>
      </c>
      <c r="B52" s="31" t="s">
        <v>343</v>
      </c>
      <c r="C52" s="11">
        <v>1</v>
      </c>
      <c r="D52" s="22">
        <v>3400</v>
      </c>
      <c r="E52" s="24">
        <f t="shared" si="2"/>
        <v>3400</v>
      </c>
    </row>
    <row r="53" spans="1:5" ht="30">
      <c r="A53" s="20" t="s">
        <v>342</v>
      </c>
      <c r="B53" s="31" t="s">
        <v>341</v>
      </c>
      <c r="C53" s="11">
        <v>1</v>
      </c>
      <c r="D53" s="22">
        <v>3100</v>
      </c>
      <c r="E53" s="24">
        <f t="shared" si="2"/>
        <v>3100</v>
      </c>
    </row>
    <row r="54" spans="1:5" ht="30">
      <c r="A54" s="20" t="s">
        <v>340</v>
      </c>
      <c r="B54" s="31" t="s">
        <v>339</v>
      </c>
      <c r="C54" s="11">
        <v>1</v>
      </c>
      <c r="D54" s="22">
        <v>3850</v>
      </c>
      <c r="E54" s="24">
        <f t="shared" si="2"/>
        <v>3850</v>
      </c>
    </row>
    <row r="55" spans="1:5">
      <c r="A55" s="20" t="s">
        <v>338</v>
      </c>
      <c r="B55" s="31" t="s">
        <v>337</v>
      </c>
      <c r="C55" s="11">
        <v>1</v>
      </c>
      <c r="D55" s="22">
        <v>5266</v>
      </c>
      <c r="E55" s="24">
        <f t="shared" si="2"/>
        <v>5266</v>
      </c>
    </row>
    <row r="56" spans="1:5" ht="30">
      <c r="A56" s="20" t="s">
        <v>336</v>
      </c>
      <c r="B56" s="31" t="s">
        <v>335</v>
      </c>
      <c r="C56" s="11">
        <v>1</v>
      </c>
      <c r="D56" s="22">
        <v>3950</v>
      </c>
      <c r="E56" s="24">
        <f t="shared" si="2"/>
        <v>3950</v>
      </c>
    </row>
    <row r="57" spans="1:5" ht="30">
      <c r="A57" s="20" t="s">
        <v>334</v>
      </c>
      <c r="B57" s="31" t="s">
        <v>333</v>
      </c>
      <c r="C57" s="11">
        <v>1</v>
      </c>
      <c r="D57" s="22">
        <v>2445</v>
      </c>
      <c r="E57" s="24">
        <f t="shared" si="2"/>
        <v>2445</v>
      </c>
    </row>
    <row r="58" spans="1:5">
      <c r="A58" s="21" t="s">
        <v>27</v>
      </c>
      <c r="B58" s="30"/>
      <c r="C58" s="30"/>
      <c r="D58" s="30"/>
      <c r="E58" s="21"/>
    </row>
    <row r="59" spans="1:5">
      <c r="A59" s="20" t="s">
        <v>332</v>
      </c>
      <c r="B59" s="31" t="s">
        <v>331</v>
      </c>
      <c r="C59" s="11">
        <v>1</v>
      </c>
      <c r="D59" s="22">
        <v>1690</v>
      </c>
      <c r="E59" s="24">
        <f>D59*C59</f>
        <v>1690</v>
      </c>
    </row>
    <row r="60" spans="1:5">
      <c r="A60" s="20" t="s">
        <v>330</v>
      </c>
      <c r="B60" s="31" t="s">
        <v>329</v>
      </c>
      <c r="C60" s="11">
        <v>1</v>
      </c>
      <c r="D60" s="22">
        <v>33500</v>
      </c>
      <c r="E60" s="24">
        <f>D60*C60</f>
        <v>33500</v>
      </c>
    </row>
    <row r="61" spans="1:5" ht="30">
      <c r="A61" s="20" t="s">
        <v>328</v>
      </c>
      <c r="B61" s="31" t="s">
        <v>327</v>
      </c>
      <c r="C61" s="11">
        <v>1</v>
      </c>
      <c r="D61" s="22">
        <v>17820</v>
      </c>
      <c r="E61" s="24">
        <f>D61*C61</f>
        <v>17820</v>
      </c>
    </row>
    <row r="62" spans="1:5">
      <c r="A62" s="20" t="s">
        <v>326</v>
      </c>
      <c r="B62" s="31" t="s">
        <v>276</v>
      </c>
      <c r="C62" s="11">
        <v>15</v>
      </c>
      <c r="D62" s="22">
        <v>8000</v>
      </c>
      <c r="E62" s="24">
        <f>D62*C62</f>
        <v>120000</v>
      </c>
    </row>
    <row r="63" spans="1:5">
      <c r="A63" s="21" t="s">
        <v>325</v>
      </c>
      <c r="B63" s="30"/>
      <c r="C63" s="30"/>
      <c r="D63" s="30"/>
      <c r="E63" s="21"/>
    </row>
    <row r="64" spans="1:5" ht="30">
      <c r="A64" s="20" t="s">
        <v>324</v>
      </c>
      <c r="B64" s="31" t="s">
        <v>323</v>
      </c>
      <c r="C64" s="11">
        <v>1</v>
      </c>
      <c r="D64" s="22">
        <v>68057</v>
      </c>
      <c r="E64" s="24">
        <f>D64*C64</f>
        <v>68057</v>
      </c>
    </row>
    <row r="65" spans="1:5" ht="30">
      <c r="A65" s="20" t="s">
        <v>322</v>
      </c>
      <c r="B65" s="31" t="s">
        <v>321</v>
      </c>
      <c r="C65" s="11">
        <v>1</v>
      </c>
      <c r="D65" s="22">
        <v>2559</v>
      </c>
      <c r="E65" s="24">
        <f>D65*C65</f>
        <v>2559</v>
      </c>
    </row>
    <row r="66" spans="1:5">
      <c r="A66" s="20"/>
      <c r="B66" s="37" t="s">
        <v>197</v>
      </c>
      <c r="C66" s="20"/>
      <c r="D66" s="22"/>
      <c r="E66" s="23">
        <f>SUM(E13:E65)</f>
        <v>1153001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1:E54"/>
  <sheetViews>
    <sheetView topLeftCell="A34" zoomScaleNormal="100" workbookViewId="0">
      <selection activeCell="E58" sqref="E58"/>
    </sheetView>
  </sheetViews>
  <sheetFormatPr defaultRowHeight="15"/>
  <cols>
    <col min="1" max="1" width="9.140625" style="7"/>
    <col min="2" max="2" width="33.5703125" style="7" customWidth="1"/>
    <col min="3" max="3" width="9.140625" style="7" customWidth="1"/>
    <col min="4" max="4" width="13.5703125" style="36" customWidth="1"/>
    <col min="5" max="5" width="15.140625" style="36" customWidth="1"/>
    <col min="6" max="16384" width="9.140625" style="7"/>
  </cols>
  <sheetData>
    <row r="11" spans="1:5">
      <c r="A11" s="29" t="s">
        <v>395</v>
      </c>
      <c r="B11" s="20"/>
      <c r="C11" s="20"/>
      <c r="D11" s="22"/>
      <c r="E11" s="22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396</v>
      </c>
      <c r="B13" s="21"/>
      <c r="C13" s="21"/>
      <c r="D13" s="34"/>
      <c r="E13" s="34"/>
    </row>
    <row r="14" spans="1:5">
      <c r="A14" s="20" t="s">
        <v>397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398</v>
      </c>
      <c r="B15" s="31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>
      <c r="A16" s="20" t="s">
        <v>399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400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45">
      <c r="A18" s="20" t="s">
        <v>401</v>
      </c>
      <c r="B18" s="31" t="s">
        <v>402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403</v>
      </c>
      <c r="B19" s="31" t="s">
        <v>252</v>
      </c>
      <c r="C19" s="143">
        <v>30</v>
      </c>
      <c r="D19" s="141">
        <v>3500</v>
      </c>
      <c r="E19" s="141">
        <f t="shared" si="0"/>
        <v>105000</v>
      </c>
    </row>
    <row r="20" spans="1:5" ht="30">
      <c r="A20" s="20" t="s">
        <v>404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1" t="s">
        <v>405</v>
      </c>
      <c r="B21" s="12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406</v>
      </c>
      <c r="B22" s="12" t="s">
        <v>407</v>
      </c>
      <c r="C22" s="143"/>
      <c r="D22" s="148"/>
      <c r="E22" s="148"/>
    </row>
    <row r="23" spans="1:5" ht="30">
      <c r="A23" s="20" t="s">
        <v>408</v>
      </c>
      <c r="B23" s="31" t="s">
        <v>214</v>
      </c>
      <c r="C23" s="142">
        <v>1</v>
      </c>
      <c r="D23" s="141">
        <v>17500</v>
      </c>
      <c r="E23" s="141">
        <f t="shared" ref="E23" si="1">D23*C23</f>
        <v>17500</v>
      </c>
    </row>
    <row r="24" spans="1:5" ht="30">
      <c r="A24" s="20" t="s">
        <v>409</v>
      </c>
      <c r="B24" s="31" t="s">
        <v>216</v>
      </c>
      <c r="C24" s="143"/>
      <c r="D24" s="148"/>
      <c r="E24" s="148"/>
    </row>
    <row r="25" spans="1:5" ht="30">
      <c r="A25" s="20" t="s">
        <v>410</v>
      </c>
      <c r="B25" s="31" t="s">
        <v>11</v>
      </c>
      <c r="C25" s="143"/>
      <c r="D25" s="148"/>
      <c r="E25" s="141"/>
    </row>
    <row r="26" spans="1:5">
      <c r="A26" s="21" t="s">
        <v>411</v>
      </c>
      <c r="B26" s="21"/>
      <c r="C26" s="21"/>
      <c r="D26" s="34"/>
      <c r="E26" s="34"/>
    </row>
    <row r="27" spans="1:5" ht="30">
      <c r="A27" s="20" t="s">
        <v>412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413</v>
      </c>
      <c r="B28" s="31" t="s">
        <v>16</v>
      </c>
      <c r="C28" s="142">
        <v>1</v>
      </c>
      <c r="D28" s="141">
        <v>69900</v>
      </c>
      <c r="E28" s="141">
        <f t="shared" ref="E28:E34" si="2">D28*C28</f>
        <v>69900</v>
      </c>
    </row>
    <row r="29" spans="1:5">
      <c r="A29" s="20" t="s">
        <v>414</v>
      </c>
      <c r="B29" s="31" t="s">
        <v>17</v>
      </c>
      <c r="C29" s="142"/>
      <c r="D29" s="142"/>
      <c r="E29" s="141"/>
    </row>
    <row r="30" spans="1:5">
      <c r="A30" s="20" t="s">
        <v>415</v>
      </c>
      <c r="B30" s="31" t="s">
        <v>18</v>
      </c>
      <c r="C30" s="145">
        <v>1</v>
      </c>
      <c r="D30" s="141">
        <v>19500</v>
      </c>
      <c r="E30" s="141">
        <f t="shared" si="2"/>
        <v>19500</v>
      </c>
    </row>
    <row r="31" spans="1:5">
      <c r="A31" s="20" t="s">
        <v>416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417</v>
      </c>
      <c r="B32" s="31" t="s">
        <v>20</v>
      </c>
      <c r="C32" s="142"/>
      <c r="D32" s="141"/>
      <c r="E32" s="141"/>
    </row>
    <row r="33" spans="1:5">
      <c r="A33" s="20" t="s">
        <v>418</v>
      </c>
      <c r="B33" s="31" t="s">
        <v>21</v>
      </c>
      <c r="C33" s="142">
        <v>1</v>
      </c>
      <c r="D33" s="141">
        <v>810</v>
      </c>
      <c r="E33" s="141">
        <f t="shared" si="2"/>
        <v>810</v>
      </c>
    </row>
    <row r="34" spans="1:5" ht="30">
      <c r="A34" s="20" t="s">
        <v>419</v>
      </c>
      <c r="B34" s="31" t="s">
        <v>373</v>
      </c>
      <c r="C34" s="143">
        <v>1</v>
      </c>
      <c r="D34" s="148">
        <v>7000</v>
      </c>
      <c r="E34" s="141">
        <f t="shared" si="2"/>
        <v>7000</v>
      </c>
    </row>
    <row r="35" spans="1:5">
      <c r="A35" s="21" t="s">
        <v>420</v>
      </c>
      <c r="B35" s="21"/>
      <c r="C35" s="21"/>
      <c r="D35" s="34"/>
      <c r="E35" s="34"/>
    </row>
    <row r="36" spans="1:5">
      <c r="A36" s="20" t="s">
        <v>421</v>
      </c>
      <c r="B36" s="20" t="s">
        <v>422</v>
      </c>
      <c r="C36" s="11">
        <v>30</v>
      </c>
      <c r="D36" s="149">
        <v>25000</v>
      </c>
      <c r="E36" s="148">
        <f>C36*D36</f>
        <v>750000</v>
      </c>
    </row>
    <row r="37" spans="1:5">
      <c r="A37" s="20" t="s">
        <v>423</v>
      </c>
      <c r="B37" s="20" t="s">
        <v>424</v>
      </c>
      <c r="C37" s="11">
        <v>30</v>
      </c>
      <c r="D37" s="149">
        <v>3200</v>
      </c>
      <c r="E37" s="148">
        <f t="shared" ref="E37:E40" si="3">D37*C37</f>
        <v>96000</v>
      </c>
    </row>
    <row r="38" spans="1:5">
      <c r="A38" s="20" t="s">
        <v>425</v>
      </c>
      <c r="B38" s="20" t="s">
        <v>426</v>
      </c>
      <c r="C38" s="11">
        <v>30</v>
      </c>
      <c r="D38" s="149">
        <v>980</v>
      </c>
      <c r="E38" s="148">
        <f t="shared" si="3"/>
        <v>29400</v>
      </c>
    </row>
    <row r="39" spans="1:5">
      <c r="A39" s="20" t="s">
        <v>427</v>
      </c>
      <c r="B39" s="20" t="s">
        <v>428</v>
      </c>
      <c r="C39" s="11">
        <v>30</v>
      </c>
      <c r="D39" s="149">
        <v>265</v>
      </c>
      <c r="E39" s="148">
        <f t="shared" si="3"/>
        <v>7950</v>
      </c>
    </row>
    <row r="40" spans="1:5">
      <c r="A40" s="20" t="s">
        <v>429</v>
      </c>
      <c r="B40" s="20" t="s">
        <v>430</v>
      </c>
      <c r="C40" s="11">
        <v>30</v>
      </c>
      <c r="D40" s="149">
        <v>3900</v>
      </c>
      <c r="E40" s="148">
        <f t="shared" si="3"/>
        <v>117000</v>
      </c>
    </row>
    <row r="41" spans="1:5">
      <c r="A41" s="21" t="s">
        <v>431</v>
      </c>
      <c r="B41" s="21"/>
      <c r="C41" s="21"/>
      <c r="D41" s="34"/>
      <c r="E41" s="34"/>
    </row>
    <row r="42" spans="1:5" ht="30">
      <c r="A42" s="20" t="s">
        <v>432</v>
      </c>
      <c r="B42" s="35" t="s">
        <v>433</v>
      </c>
      <c r="C42" s="20">
        <v>1</v>
      </c>
      <c r="D42" s="149">
        <v>11250</v>
      </c>
      <c r="E42" s="148">
        <f t="shared" ref="E42:E43" si="4">D42*C42</f>
        <v>11250</v>
      </c>
    </row>
    <row r="43" spans="1:5" ht="30">
      <c r="A43" s="20" t="s">
        <v>434</v>
      </c>
      <c r="B43" s="35" t="s">
        <v>435</v>
      </c>
      <c r="C43" s="20">
        <v>1</v>
      </c>
      <c r="D43" s="149">
        <v>18400</v>
      </c>
      <c r="E43" s="148">
        <f t="shared" si="4"/>
        <v>18400</v>
      </c>
    </row>
    <row r="44" spans="1:5" ht="30">
      <c r="A44" s="20" t="s">
        <v>436</v>
      </c>
      <c r="B44" s="35" t="s">
        <v>437</v>
      </c>
      <c r="C44" s="20">
        <v>1</v>
      </c>
      <c r="D44" s="149">
        <v>20405</v>
      </c>
      <c r="E44" s="148">
        <f>D44*C44</f>
        <v>20405</v>
      </c>
    </row>
    <row r="45" spans="1:5" ht="30">
      <c r="A45" s="20" t="s">
        <v>438</v>
      </c>
      <c r="B45" s="35" t="s">
        <v>439</v>
      </c>
      <c r="C45" s="20">
        <v>1</v>
      </c>
      <c r="D45" s="148">
        <v>10800</v>
      </c>
      <c r="E45" s="148">
        <f>D45*C45</f>
        <v>10800</v>
      </c>
    </row>
    <row r="46" spans="1:5" ht="30">
      <c r="A46" s="20" t="s">
        <v>440</v>
      </c>
      <c r="B46" s="35" t="s">
        <v>441</v>
      </c>
      <c r="C46" s="20">
        <v>1</v>
      </c>
      <c r="D46" s="148">
        <v>2880</v>
      </c>
      <c r="E46" s="148">
        <f>D46*C46</f>
        <v>2880</v>
      </c>
    </row>
    <row r="47" spans="1:5" ht="30">
      <c r="A47" s="20" t="s">
        <v>442</v>
      </c>
      <c r="B47" s="35" t="s">
        <v>443</v>
      </c>
      <c r="C47" s="20">
        <v>1</v>
      </c>
      <c r="D47" s="148">
        <v>720</v>
      </c>
      <c r="E47" s="148">
        <f>D47*C47</f>
        <v>720</v>
      </c>
    </row>
    <row r="48" spans="1:5">
      <c r="A48" s="21" t="s">
        <v>314</v>
      </c>
      <c r="B48" s="21"/>
      <c r="C48" s="21"/>
      <c r="D48" s="34"/>
      <c r="E48" s="34"/>
    </row>
    <row r="49" spans="1:5" ht="30">
      <c r="A49" s="20" t="s">
        <v>444</v>
      </c>
      <c r="B49" s="35" t="s">
        <v>445</v>
      </c>
      <c r="C49" s="20">
        <v>1</v>
      </c>
      <c r="D49" s="148">
        <v>3300</v>
      </c>
      <c r="E49" s="148">
        <f>D49*C49</f>
        <v>3300</v>
      </c>
    </row>
    <row r="50" spans="1:5">
      <c r="A50" s="20" t="s">
        <v>446</v>
      </c>
      <c r="B50" s="35" t="s">
        <v>447</v>
      </c>
      <c r="C50" s="20">
        <v>1</v>
      </c>
      <c r="D50" s="148">
        <v>1970</v>
      </c>
      <c r="E50" s="148">
        <f t="shared" ref="E50" si="5">D50*C50</f>
        <v>1970</v>
      </c>
    </row>
    <row r="51" spans="1:5">
      <c r="A51" s="21" t="s">
        <v>298</v>
      </c>
      <c r="B51" s="21"/>
      <c r="C51" s="21"/>
      <c r="D51" s="34"/>
      <c r="E51" s="34"/>
    </row>
    <row r="52" spans="1:5" ht="30">
      <c r="A52" s="20" t="s">
        <v>448</v>
      </c>
      <c r="B52" s="31" t="s">
        <v>449</v>
      </c>
      <c r="C52" s="11"/>
      <c r="D52" s="18"/>
      <c r="E52" s="18"/>
    </row>
    <row r="53" spans="1:5" ht="60">
      <c r="A53" s="20" t="s">
        <v>450</v>
      </c>
      <c r="B53" s="31" t="s">
        <v>451</v>
      </c>
      <c r="C53" s="11">
        <v>1</v>
      </c>
      <c r="D53" s="149">
        <v>32340</v>
      </c>
      <c r="E53" s="148">
        <f t="shared" ref="E53" si="6">D53*C53</f>
        <v>32340</v>
      </c>
    </row>
    <row r="54" spans="1:5">
      <c r="A54" s="20"/>
      <c r="B54" s="26" t="s">
        <v>197</v>
      </c>
      <c r="C54" s="11"/>
      <c r="D54" s="18"/>
      <c r="E54" s="33">
        <f>SUM(E13:E53)</f>
        <v>1699775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1:E60"/>
  <sheetViews>
    <sheetView workbookViewId="0">
      <selection activeCell="G59" sqref="G59"/>
    </sheetView>
  </sheetViews>
  <sheetFormatPr defaultRowHeight="15"/>
  <cols>
    <col min="1" max="1" width="9.7109375" style="7" customWidth="1"/>
    <col min="2" max="2" width="34.7109375" style="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29" t="s">
        <v>452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21"/>
      <c r="C13" s="39"/>
      <c r="D13" s="38"/>
      <c r="E13" s="38"/>
    </row>
    <row r="14" spans="1:5">
      <c r="A14" s="20" t="s">
        <v>453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454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455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456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457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458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459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460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30">
      <c r="A22" s="20" t="s">
        <v>461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462</v>
      </c>
      <c r="B23" s="31" t="s">
        <v>216</v>
      </c>
      <c r="C23" s="20"/>
      <c r="D23" s="22"/>
      <c r="E23" s="22"/>
    </row>
    <row r="24" spans="1:5" ht="30">
      <c r="A24" s="20" t="s">
        <v>463</v>
      </c>
      <c r="B24" s="31" t="s">
        <v>11</v>
      </c>
      <c r="C24" s="20">
        <v>1</v>
      </c>
      <c r="D24" s="22">
        <v>4300</v>
      </c>
      <c r="E24" s="24">
        <f t="shared" si="0"/>
        <v>4300</v>
      </c>
    </row>
    <row r="25" spans="1:5">
      <c r="A25" s="21" t="s">
        <v>14</v>
      </c>
      <c r="B25" s="30"/>
      <c r="C25" s="21"/>
      <c r="D25" s="34"/>
      <c r="E25" s="34"/>
    </row>
    <row r="26" spans="1:5" ht="30">
      <c r="A26" s="20" t="s">
        <v>464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465</v>
      </c>
      <c r="B27" s="31" t="s">
        <v>16</v>
      </c>
      <c r="C27" s="3">
        <v>1</v>
      </c>
      <c r="D27" s="24">
        <v>69900</v>
      </c>
      <c r="E27" s="24">
        <f t="shared" ref="E27:E33" si="1">D27*C27</f>
        <v>69900</v>
      </c>
    </row>
    <row r="28" spans="1:5">
      <c r="A28" s="20" t="s">
        <v>466</v>
      </c>
      <c r="B28" s="31" t="s">
        <v>17</v>
      </c>
      <c r="C28" s="3"/>
      <c r="D28" s="3"/>
      <c r="E28" s="24"/>
    </row>
    <row r="29" spans="1:5">
      <c r="A29" s="20" t="s">
        <v>467</v>
      </c>
      <c r="B29" s="31" t="s">
        <v>18</v>
      </c>
      <c r="C29" s="28">
        <v>1</v>
      </c>
      <c r="D29" s="24">
        <v>19500</v>
      </c>
      <c r="E29" s="24">
        <f t="shared" si="1"/>
        <v>19500</v>
      </c>
    </row>
    <row r="30" spans="1:5">
      <c r="A30" s="20" t="s">
        <v>468</v>
      </c>
      <c r="B30" s="31" t="s">
        <v>19</v>
      </c>
      <c r="C30" s="3">
        <v>1</v>
      </c>
      <c r="D30" s="24">
        <v>28000</v>
      </c>
      <c r="E30" s="24">
        <f t="shared" si="1"/>
        <v>28000</v>
      </c>
    </row>
    <row r="31" spans="1:5" ht="30">
      <c r="A31" s="20" t="s">
        <v>469</v>
      </c>
      <c r="B31" s="31" t="s">
        <v>20</v>
      </c>
      <c r="C31" s="3"/>
      <c r="D31" s="3"/>
      <c r="E31" s="24"/>
    </row>
    <row r="32" spans="1:5">
      <c r="A32" s="20" t="s">
        <v>470</v>
      </c>
      <c r="B32" s="31" t="s">
        <v>21</v>
      </c>
      <c r="C32" s="3">
        <v>1</v>
      </c>
      <c r="D32" s="24">
        <v>810</v>
      </c>
      <c r="E32" s="24">
        <f t="shared" si="1"/>
        <v>810</v>
      </c>
    </row>
    <row r="33" spans="1:5" ht="30">
      <c r="A33" s="20" t="s">
        <v>471</v>
      </c>
      <c r="B33" s="31" t="s">
        <v>373</v>
      </c>
      <c r="C33" s="20">
        <v>1</v>
      </c>
      <c r="D33" s="22">
        <v>7000</v>
      </c>
      <c r="E33" s="24">
        <f t="shared" si="1"/>
        <v>7000</v>
      </c>
    </row>
    <row r="34" spans="1:5">
      <c r="A34" s="21" t="s">
        <v>472</v>
      </c>
      <c r="B34" s="30"/>
      <c r="C34" s="21"/>
      <c r="D34" s="34"/>
      <c r="E34" s="34"/>
    </row>
    <row r="35" spans="1:5">
      <c r="A35" s="20" t="s">
        <v>473</v>
      </c>
      <c r="B35" s="31" t="s">
        <v>474</v>
      </c>
      <c r="C35" s="20">
        <v>1</v>
      </c>
      <c r="D35" s="22">
        <v>23625</v>
      </c>
      <c r="E35" s="22">
        <f>D35*C35</f>
        <v>23625</v>
      </c>
    </row>
    <row r="36" spans="1:5">
      <c r="A36" s="20" t="s">
        <v>475</v>
      </c>
      <c r="B36" s="31" t="s">
        <v>476</v>
      </c>
      <c r="C36" s="20">
        <v>1</v>
      </c>
      <c r="D36" s="40">
        <v>31275</v>
      </c>
      <c r="E36" s="22">
        <f t="shared" ref="E36:E59" si="2">D36*C36</f>
        <v>31275</v>
      </c>
    </row>
    <row r="37" spans="1:5">
      <c r="A37" s="20" t="s">
        <v>477</v>
      </c>
      <c r="B37" s="31" t="s">
        <v>478</v>
      </c>
      <c r="C37" s="20">
        <v>1</v>
      </c>
      <c r="D37" s="22">
        <v>79800</v>
      </c>
      <c r="E37" s="22">
        <f t="shared" si="2"/>
        <v>79800</v>
      </c>
    </row>
    <row r="38" spans="1:5">
      <c r="A38" s="20" t="s">
        <v>479</v>
      </c>
      <c r="B38" s="12" t="s">
        <v>480</v>
      </c>
      <c r="C38" s="11">
        <v>1</v>
      </c>
      <c r="D38" s="22">
        <v>45200</v>
      </c>
      <c r="E38" s="22">
        <f t="shared" si="2"/>
        <v>45200</v>
      </c>
    </row>
    <row r="39" spans="1:5">
      <c r="A39" s="20" t="s">
        <v>481</v>
      </c>
      <c r="B39" s="31" t="s">
        <v>482</v>
      </c>
      <c r="C39" s="20">
        <v>25</v>
      </c>
      <c r="D39" s="22">
        <v>995</v>
      </c>
      <c r="E39" s="22">
        <f t="shared" si="2"/>
        <v>24875</v>
      </c>
    </row>
    <row r="40" spans="1:5">
      <c r="A40" s="20" t="s">
        <v>483</v>
      </c>
      <c r="B40" s="31" t="s">
        <v>484</v>
      </c>
      <c r="C40" s="20">
        <v>25</v>
      </c>
      <c r="D40" s="22">
        <v>690</v>
      </c>
      <c r="E40" s="22">
        <f t="shared" si="2"/>
        <v>17250</v>
      </c>
    </row>
    <row r="41" spans="1:5">
      <c r="A41" s="20" t="s">
        <v>485</v>
      </c>
      <c r="B41" s="31" t="s">
        <v>486</v>
      </c>
      <c r="C41" s="20">
        <v>13</v>
      </c>
      <c r="D41" s="22">
        <v>2260</v>
      </c>
      <c r="E41" s="22">
        <f t="shared" si="2"/>
        <v>29380</v>
      </c>
    </row>
    <row r="42" spans="1:5">
      <c r="A42" s="20" t="s">
        <v>487</v>
      </c>
      <c r="B42" s="31" t="s">
        <v>488</v>
      </c>
      <c r="C42" s="11">
        <v>1</v>
      </c>
      <c r="D42" s="40">
        <v>48600</v>
      </c>
      <c r="E42" s="40">
        <f t="shared" si="2"/>
        <v>48600</v>
      </c>
    </row>
    <row r="43" spans="1:5">
      <c r="A43" s="20" t="s">
        <v>489</v>
      </c>
      <c r="B43" s="31" t="s">
        <v>490</v>
      </c>
      <c r="C43" s="20">
        <v>25</v>
      </c>
      <c r="D43" s="22">
        <v>435</v>
      </c>
      <c r="E43" s="22">
        <f t="shared" si="2"/>
        <v>10875</v>
      </c>
    </row>
    <row r="44" spans="1:5">
      <c r="A44" s="20" t="s">
        <v>491</v>
      </c>
      <c r="B44" s="31" t="s">
        <v>492</v>
      </c>
      <c r="C44" s="20">
        <v>25</v>
      </c>
      <c r="D44" s="22">
        <v>700</v>
      </c>
      <c r="E44" s="22">
        <f t="shared" si="2"/>
        <v>17500</v>
      </c>
    </row>
    <row r="45" spans="1:5">
      <c r="A45" s="20" t="s">
        <v>493</v>
      </c>
      <c r="B45" s="31" t="s">
        <v>494</v>
      </c>
      <c r="C45" s="20">
        <v>1</v>
      </c>
      <c r="D45" s="40">
        <v>14770</v>
      </c>
      <c r="E45" s="22">
        <f t="shared" si="2"/>
        <v>14770</v>
      </c>
    </row>
    <row r="46" spans="1:5">
      <c r="A46" s="20" t="s">
        <v>495</v>
      </c>
      <c r="B46" s="31" t="s">
        <v>496</v>
      </c>
      <c r="C46" s="11">
        <v>1</v>
      </c>
      <c r="D46" s="40">
        <v>14770</v>
      </c>
      <c r="E46" s="18">
        <f t="shared" si="2"/>
        <v>14770</v>
      </c>
    </row>
    <row r="47" spans="1:5">
      <c r="A47" s="20" t="s">
        <v>497</v>
      </c>
      <c r="B47" s="31" t="s">
        <v>498</v>
      </c>
      <c r="C47" s="20">
        <v>1</v>
      </c>
      <c r="D47" s="40">
        <v>690</v>
      </c>
      <c r="E47" s="22">
        <f t="shared" si="2"/>
        <v>690</v>
      </c>
    </row>
    <row r="48" spans="1:5">
      <c r="A48" s="20" t="s">
        <v>499</v>
      </c>
      <c r="B48" s="31" t="s">
        <v>500</v>
      </c>
      <c r="C48" s="20">
        <v>1</v>
      </c>
      <c r="D48" s="40">
        <v>16310</v>
      </c>
      <c r="E48" s="22">
        <f t="shared" si="2"/>
        <v>16310</v>
      </c>
    </row>
    <row r="49" spans="1:5">
      <c r="A49" s="20" t="s">
        <v>501</v>
      </c>
      <c r="B49" s="31" t="s">
        <v>502</v>
      </c>
      <c r="C49" s="41">
        <v>1</v>
      </c>
      <c r="D49" s="40">
        <v>14200</v>
      </c>
      <c r="E49" s="18">
        <f t="shared" si="2"/>
        <v>14200</v>
      </c>
    </row>
    <row r="50" spans="1:5">
      <c r="A50" s="20" t="s">
        <v>503</v>
      </c>
      <c r="B50" s="31" t="s">
        <v>504</v>
      </c>
      <c r="C50" s="20">
        <v>1</v>
      </c>
      <c r="D50" s="40">
        <v>10800</v>
      </c>
      <c r="E50" s="22">
        <f t="shared" si="2"/>
        <v>10800</v>
      </c>
    </row>
    <row r="51" spans="1:5">
      <c r="A51" s="20" t="s">
        <v>505</v>
      </c>
      <c r="B51" s="31" t="s">
        <v>506</v>
      </c>
      <c r="C51" s="20">
        <v>1</v>
      </c>
      <c r="D51" s="40">
        <v>8400</v>
      </c>
      <c r="E51" s="22">
        <f t="shared" si="2"/>
        <v>8400</v>
      </c>
    </row>
    <row r="52" spans="1:5">
      <c r="A52" s="20" t="s">
        <v>507</v>
      </c>
      <c r="B52" s="31" t="s">
        <v>508</v>
      </c>
      <c r="C52" s="20">
        <v>1</v>
      </c>
      <c r="D52" s="40">
        <v>16420</v>
      </c>
      <c r="E52" s="22">
        <f t="shared" si="2"/>
        <v>16420</v>
      </c>
    </row>
    <row r="53" spans="1:5">
      <c r="A53" s="21" t="s">
        <v>23</v>
      </c>
      <c r="B53" s="30"/>
      <c r="C53" s="21"/>
      <c r="D53" s="34"/>
      <c r="E53" s="34"/>
    </row>
    <row r="54" spans="1:5" ht="30">
      <c r="A54" s="20" t="s">
        <v>509</v>
      </c>
      <c r="B54" s="31" t="s">
        <v>510</v>
      </c>
      <c r="C54" s="20">
        <v>1</v>
      </c>
      <c r="D54" s="22">
        <v>6490</v>
      </c>
      <c r="E54" s="22">
        <f t="shared" si="2"/>
        <v>6490</v>
      </c>
    </row>
    <row r="55" spans="1:5">
      <c r="A55" s="20" t="s">
        <v>511</v>
      </c>
      <c r="B55" s="31" t="s">
        <v>447</v>
      </c>
      <c r="C55" s="41"/>
      <c r="D55" s="40"/>
      <c r="E55" s="40"/>
    </row>
    <row r="56" spans="1:5">
      <c r="A56" s="21" t="s">
        <v>27</v>
      </c>
      <c r="B56" s="30"/>
      <c r="C56" s="21"/>
      <c r="D56" s="34"/>
      <c r="E56" s="34"/>
    </row>
    <row r="57" spans="1:5" ht="30">
      <c r="A57" s="41" t="s">
        <v>512</v>
      </c>
      <c r="B57" s="42" t="s">
        <v>513</v>
      </c>
      <c r="C57" s="41">
        <v>1</v>
      </c>
      <c r="D57" s="40">
        <v>980</v>
      </c>
      <c r="E57" s="40">
        <f t="shared" si="2"/>
        <v>980</v>
      </c>
    </row>
    <row r="58" spans="1:5" ht="45">
      <c r="A58" s="41" t="s">
        <v>514</v>
      </c>
      <c r="B58" s="42" t="s">
        <v>515</v>
      </c>
      <c r="C58" s="41">
        <v>1</v>
      </c>
      <c r="D58" s="40">
        <v>2200</v>
      </c>
      <c r="E58" s="40">
        <f t="shared" si="2"/>
        <v>2200</v>
      </c>
    </row>
    <row r="59" spans="1:5" ht="30">
      <c r="A59" s="41" t="s">
        <v>516</v>
      </c>
      <c r="B59" s="42" t="s">
        <v>517</v>
      </c>
      <c r="C59" s="41">
        <v>1</v>
      </c>
      <c r="D59" s="40">
        <v>4450</v>
      </c>
      <c r="E59" s="40">
        <f t="shared" si="2"/>
        <v>4450</v>
      </c>
    </row>
    <row r="60" spans="1:5">
      <c r="A60" s="20"/>
      <c r="B60" s="37" t="s">
        <v>197</v>
      </c>
      <c r="C60" s="20"/>
      <c r="D60" s="22"/>
      <c r="E60" s="23">
        <f>SUM(E11:E59)</f>
        <v>1042020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1:E145"/>
  <sheetViews>
    <sheetView topLeftCell="A127" zoomScaleNormal="100" workbookViewId="0">
      <selection activeCell="E122" sqref="E122"/>
    </sheetView>
  </sheetViews>
  <sheetFormatPr defaultRowHeight="15"/>
  <cols>
    <col min="1" max="1" width="9.7109375" style="7" customWidth="1"/>
    <col min="2" max="2" width="34.7109375" style="84" customWidth="1"/>
    <col min="3" max="3" width="9.7109375" style="85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43" t="s">
        <v>518</v>
      </c>
      <c r="B11" s="12"/>
      <c r="C11" s="44"/>
      <c r="D11" s="18"/>
      <c r="E11" s="18"/>
    </row>
    <row r="12" spans="1:5" s="46" customFormat="1">
      <c r="A12" s="9" t="s">
        <v>199</v>
      </c>
      <c r="B12" s="10" t="s">
        <v>0</v>
      </c>
      <c r="C12" s="45" t="s">
        <v>194</v>
      </c>
      <c r="D12" s="19" t="s">
        <v>195</v>
      </c>
      <c r="E12" s="10" t="s">
        <v>196</v>
      </c>
    </row>
    <row r="13" spans="1:5">
      <c r="A13" s="47" t="s">
        <v>200</v>
      </c>
      <c r="B13" s="30"/>
      <c r="C13" s="48"/>
      <c r="D13" s="21"/>
      <c r="E13" s="21"/>
    </row>
    <row r="14" spans="1:5" ht="30">
      <c r="A14" s="49" t="s">
        <v>519</v>
      </c>
      <c r="B14" s="31" t="s">
        <v>520</v>
      </c>
      <c r="C14" s="50"/>
      <c r="D14" s="20"/>
      <c r="E14" s="20"/>
    </row>
    <row r="15" spans="1:5">
      <c r="A15" s="49" t="s">
        <v>521</v>
      </c>
      <c r="B15" s="31" t="s">
        <v>202</v>
      </c>
      <c r="C15" s="51">
        <v>1</v>
      </c>
      <c r="D15" s="24">
        <v>4100</v>
      </c>
      <c r="E15" s="24">
        <f>D15*C15</f>
        <v>4100</v>
      </c>
    </row>
    <row r="16" spans="1:5">
      <c r="A16" s="49" t="s">
        <v>522</v>
      </c>
      <c r="B16" s="31" t="s">
        <v>523</v>
      </c>
      <c r="C16" s="50"/>
      <c r="D16" s="20"/>
      <c r="E16" s="20"/>
    </row>
    <row r="17" spans="1:5">
      <c r="A17" s="49" t="s">
        <v>524</v>
      </c>
      <c r="B17" s="31" t="s">
        <v>3</v>
      </c>
      <c r="C17" s="51">
        <v>1</v>
      </c>
      <c r="D17" s="24">
        <v>6000</v>
      </c>
      <c r="E17" s="24">
        <f t="shared" ref="E17:E26" si="0">D17*C17</f>
        <v>6000</v>
      </c>
    </row>
    <row r="18" spans="1:5">
      <c r="A18" s="49" t="s">
        <v>525</v>
      </c>
      <c r="B18" s="31" t="s">
        <v>4</v>
      </c>
      <c r="C18" s="51">
        <v>1</v>
      </c>
      <c r="D18" s="24">
        <v>4000</v>
      </c>
      <c r="E18" s="24">
        <f t="shared" si="0"/>
        <v>4000</v>
      </c>
    </row>
    <row r="19" spans="1:5">
      <c r="A19" s="49" t="s">
        <v>526</v>
      </c>
      <c r="B19" s="31" t="s">
        <v>5</v>
      </c>
      <c r="C19" s="51">
        <v>1</v>
      </c>
      <c r="D19" s="24">
        <v>3500</v>
      </c>
      <c r="E19" s="24">
        <f t="shared" si="0"/>
        <v>3500</v>
      </c>
    </row>
    <row r="20" spans="1:5" ht="30">
      <c r="A20" s="49" t="s">
        <v>527</v>
      </c>
      <c r="B20" s="31" t="s">
        <v>528</v>
      </c>
      <c r="C20" s="51">
        <v>15</v>
      </c>
      <c r="D20" s="24">
        <v>3490</v>
      </c>
      <c r="E20" s="24">
        <f t="shared" si="0"/>
        <v>52350</v>
      </c>
    </row>
    <row r="21" spans="1:5" ht="30">
      <c r="A21" s="49" t="s">
        <v>529</v>
      </c>
      <c r="B21" s="31" t="s">
        <v>209</v>
      </c>
      <c r="C21" s="51">
        <v>30</v>
      </c>
      <c r="D21" s="24">
        <v>2100</v>
      </c>
      <c r="E21" s="24">
        <f t="shared" si="0"/>
        <v>63000</v>
      </c>
    </row>
    <row r="22" spans="1:5" ht="45">
      <c r="A22" s="49" t="s">
        <v>530</v>
      </c>
      <c r="B22" s="31" t="s">
        <v>9</v>
      </c>
      <c r="C22" s="51">
        <v>1</v>
      </c>
      <c r="D22" s="24">
        <v>18400</v>
      </c>
      <c r="E22" s="24">
        <f t="shared" si="0"/>
        <v>18400</v>
      </c>
    </row>
    <row r="23" spans="1:5" ht="30">
      <c r="A23" s="49" t="s">
        <v>531</v>
      </c>
      <c r="B23" s="31" t="s">
        <v>8</v>
      </c>
      <c r="C23" s="51">
        <v>2</v>
      </c>
      <c r="D23" s="24">
        <v>8900</v>
      </c>
      <c r="E23" s="24">
        <f t="shared" si="0"/>
        <v>17800</v>
      </c>
    </row>
    <row r="24" spans="1:5" ht="30">
      <c r="A24" s="49" t="s">
        <v>532</v>
      </c>
      <c r="B24" s="31" t="s">
        <v>533</v>
      </c>
      <c r="C24" s="52">
        <v>1</v>
      </c>
      <c r="D24" s="24">
        <v>17500</v>
      </c>
      <c r="E24" s="24">
        <f t="shared" si="0"/>
        <v>17500</v>
      </c>
    </row>
    <row r="25" spans="1:5" ht="30">
      <c r="A25" s="49" t="s">
        <v>534</v>
      </c>
      <c r="B25" s="31" t="s">
        <v>11</v>
      </c>
      <c r="C25" s="52">
        <v>1</v>
      </c>
      <c r="D25" s="24">
        <v>17900</v>
      </c>
      <c r="E25" s="24">
        <f t="shared" si="0"/>
        <v>17900</v>
      </c>
    </row>
    <row r="26" spans="1:5">
      <c r="A26" s="49" t="s">
        <v>535</v>
      </c>
      <c r="B26" s="31" t="s">
        <v>536</v>
      </c>
      <c r="C26" s="52">
        <v>1</v>
      </c>
      <c r="D26" s="24">
        <v>810</v>
      </c>
      <c r="E26" s="24">
        <f t="shared" si="0"/>
        <v>810</v>
      </c>
    </row>
    <row r="27" spans="1:5">
      <c r="A27" s="47" t="s">
        <v>14</v>
      </c>
      <c r="B27" s="30"/>
      <c r="C27" s="48"/>
      <c r="D27" s="21"/>
      <c r="E27" s="21"/>
    </row>
    <row r="28" spans="1:5" ht="30">
      <c r="A28" s="49" t="s">
        <v>537</v>
      </c>
      <c r="B28" s="31" t="s">
        <v>538</v>
      </c>
      <c r="C28" s="3" t="s">
        <v>539</v>
      </c>
      <c r="D28" s="53"/>
      <c r="E28" s="24"/>
    </row>
    <row r="29" spans="1:5">
      <c r="A29" s="49" t="s">
        <v>540</v>
      </c>
      <c r="B29" s="31" t="s">
        <v>17</v>
      </c>
      <c r="C29" s="50"/>
      <c r="D29" s="20"/>
      <c r="E29" s="24"/>
    </row>
    <row r="30" spans="1:5">
      <c r="A30" s="49" t="s">
        <v>541</v>
      </c>
      <c r="B30" s="31" t="s">
        <v>18</v>
      </c>
      <c r="C30" s="28">
        <v>1</v>
      </c>
      <c r="D30" s="24">
        <v>19500</v>
      </c>
      <c r="E30" s="24">
        <f t="shared" ref="E30:E31" si="1">D30*C30</f>
        <v>19500</v>
      </c>
    </row>
    <row r="31" spans="1:5">
      <c r="A31" s="49" t="s">
        <v>542</v>
      </c>
      <c r="B31" s="31" t="s">
        <v>19</v>
      </c>
      <c r="C31" s="3">
        <v>1</v>
      </c>
      <c r="D31" s="24">
        <v>28000</v>
      </c>
      <c r="E31" s="24">
        <f t="shared" si="1"/>
        <v>28000</v>
      </c>
    </row>
    <row r="32" spans="1:5" ht="30">
      <c r="A32" s="49" t="s">
        <v>543</v>
      </c>
      <c r="B32" s="31" t="s">
        <v>20</v>
      </c>
      <c r="C32" s="50"/>
      <c r="D32" s="20"/>
      <c r="E32" s="20"/>
    </row>
    <row r="33" spans="1:5">
      <c r="A33" s="49" t="s">
        <v>544</v>
      </c>
      <c r="B33" s="31" t="s">
        <v>21</v>
      </c>
      <c r="C33" s="3">
        <v>1</v>
      </c>
      <c r="D33" s="24">
        <v>810</v>
      </c>
      <c r="E33" s="24">
        <f t="shared" ref="E33:E34" si="2">D33*C33</f>
        <v>810</v>
      </c>
    </row>
    <row r="34" spans="1:5" ht="30">
      <c r="A34" s="49" t="s">
        <v>545</v>
      </c>
      <c r="B34" s="31" t="s">
        <v>373</v>
      </c>
      <c r="C34" s="3">
        <v>1</v>
      </c>
      <c r="D34" s="24">
        <v>7000</v>
      </c>
      <c r="E34" s="24">
        <f t="shared" si="2"/>
        <v>7000</v>
      </c>
    </row>
    <row r="35" spans="1:5">
      <c r="A35" s="47" t="s">
        <v>546</v>
      </c>
      <c r="B35" s="30"/>
      <c r="C35" s="48"/>
      <c r="D35" s="21"/>
      <c r="E35" s="21"/>
    </row>
    <row r="36" spans="1:5" ht="75">
      <c r="A36" s="49" t="s">
        <v>547</v>
      </c>
      <c r="B36" s="31" t="s">
        <v>548</v>
      </c>
      <c r="C36" s="50"/>
      <c r="D36" s="20"/>
      <c r="E36" s="20"/>
    </row>
    <row r="37" spans="1:5">
      <c r="A37" s="49" t="s">
        <v>549</v>
      </c>
      <c r="B37" s="31" t="s">
        <v>550</v>
      </c>
      <c r="C37" s="3">
        <v>15</v>
      </c>
      <c r="D37" s="54">
        <v>25900</v>
      </c>
      <c r="E37" s="24">
        <f>D37*C37</f>
        <v>388500</v>
      </c>
    </row>
    <row r="38" spans="1:5">
      <c r="A38" s="47" t="s">
        <v>55</v>
      </c>
      <c r="B38" s="30"/>
      <c r="C38" s="48"/>
      <c r="D38" s="55"/>
      <c r="E38" s="21"/>
    </row>
    <row r="39" spans="1:5" ht="60">
      <c r="A39" s="49" t="s">
        <v>551</v>
      </c>
      <c r="B39" s="31" t="s">
        <v>552</v>
      </c>
      <c r="C39" s="3">
        <v>1</v>
      </c>
      <c r="D39" s="54">
        <v>99600</v>
      </c>
      <c r="E39" s="24">
        <f>D39*C39</f>
        <v>99600</v>
      </c>
    </row>
    <row r="40" spans="1:5">
      <c r="A40" s="49" t="s">
        <v>553</v>
      </c>
      <c r="B40" s="31" t="s">
        <v>554</v>
      </c>
      <c r="C40" s="3">
        <v>1</v>
      </c>
      <c r="D40" s="54">
        <v>212176</v>
      </c>
      <c r="E40" s="24">
        <f>D40*C40</f>
        <v>212176</v>
      </c>
    </row>
    <row r="41" spans="1:5">
      <c r="A41" s="49" t="s">
        <v>555</v>
      </c>
      <c r="B41" s="31" t="s">
        <v>367</v>
      </c>
      <c r="C41" s="3">
        <v>1</v>
      </c>
      <c r="D41" s="54">
        <v>2040</v>
      </c>
      <c r="E41" s="24">
        <f t="shared" ref="E41:E104" si="3">D41*C41</f>
        <v>2040</v>
      </c>
    </row>
    <row r="42" spans="1:5">
      <c r="A42" s="49" t="s">
        <v>556</v>
      </c>
      <c r="B42" s="31" t="s">
        <v>557</v>
      </c>
      <c r="C42" s="3">
        <v>1</v>
      </c>
      <c r="D42" s="54">
        <v>11600</v>
      </c>
      <c r="E42" s="24">
        <f t="shared" si="3"/>
        <v>11600</v>
      </c>
    </row>
    <row r="43" spans="1:5">
      <c r="A43" s="49" t="s">
        <v>558</v>
      </c>
      <c r="B43" s="31" t="s">
        <v>559</v>
      </c>
      <c r="C43" s="3">
        <v>1</v>
      </c>
      <c r="D43" s="54">
        <v>5700</v>
      </c>
      <c r="E43" s="24">
        <f t="shared" si="3"/>
        <v>5700</v>
      </c>
    </row>
    <row r="44" spans="1:5">
      <c r="A44" s="49" t="s">
        <v>560</v>
      </c>
      <c r="B44" s="31" t="s">
        <v>561</v>
      </c>
      <c r="C44" s="3">
        <v>1</v>
      </c>
      <c r="D44" s="54">
        <v>6300</v>
      </c>
      <c r="E44" s="24">
        <f t="shared" si="3"/>
        <v>6300</v>
      </c>
    </row>
    <row r="45" spans="1:5" ht="30">
      <c r="A45" s="49" t="s">
        <v>562</v>
      </c>
      <c r="B45" s="31" t="s">
        <v>563</v>
      </c>
      <c r="C45" s="3">
        <v>1</v>
      </c>
      <c r="D45" s="56">
        <v>8200</v>
      </c>
      <c r="E45" s="57">
        <f t="shared" si="3"/>
        <v>8200</v>
      </c>
    </row>
    <row r="46" spans="1:5">
      <c r="A46" s="58" t="s">
        <v>564</v>
      </c>
      <c r="B46" s="59" t="s">
        <v>565</v>
      </c>
      <c r="C46" s="60">
        <v>1</v>
      </c>
      <c r="D46" s="56">
        <v>13530</v>
      </c>
      <c r="E46" s="57">
        <f t="shared" si="3"/>
        <v>13530</v>
      </c>
    </row>
    <row r="47" spans="1:5">
      <c r="A47" s="58" t="s">
        <v>566</v>
      </c>
      <c r="B47" s="59" t="s">
        <v>567</v>
      </c>
      <c r="C47" s="60">
        <v>1</v>
      </c>
      <c r="D47" s="56">
        <v>490</v>
      </c>
      <c r="E47" s="57">
        <f t="shared" si="3"/>
        <v>490</v>
      </c>
    </row>
    <row r="48" spans="1:5">
      <c r="A48" s="58" t="s">
        <v>568</v>
      </c>
      <c r="B48" s="59" t="s">
        <v>569</v>
      </c>
      <c r="C48" s="60">
        <v>1</v>
      </c>
      <c r="D48" s="56">
        <v>960</v>
      </c>
      <c r="E48" s="57">
        <f t="shared" si="3"/>
        <v>960</v>
      </c>
    </row>
    <row r="49" spans="1:5" ht="30">
      <c r="A49" s="58" t="s">
        <v>570</v>
      </c>
      <c r="B49" s="59" t="s">
        <v>571</v>
      </c>
      <c r="C49" s="60">
        <v>1</v>
      </c>
      <c r="D49" s="56">
        <v>3115</v>
      </c>
      <c r="E49" s="57">
        <f t="shared" si="3"/>
        <v>3115</v>
      </c>
    </row>
    <row r="50" spans="1:5" ht="45">
      <c r="A50" s="58" t="s">
        <v>572</v>
      </c>
      <c r="B50" s="59" t="s">
        <v>573</v>
      </c>
      <c r="C50" s="60">
        <v>1</v>
      </c>
      <c r="D50" s="56">
        <v>1050</v>
      </c>
      <c r="E50" s="57">
        <f t="shared" si="3"/>
        <v>1050</v>
      </c>
    </row>
    <row r="51" spans="1:5" ht="30">
      <c r="A51" s="58" t="s">
        <v>574</v>
      </c>
      <c r="B51" s="59" t="s">
        <v>575</v>
      </c>
      <c r="C51" s="60">
        <v>1</v>
      </c>
      <c r="D51" s="56">
        <v>780</v>
      </c>
      <c r="E51" s="57">
        <f t="shared" si="3"/>
        <v>780</v>
      </c>
    </row>
    <row r="52" spans="1:5">
      <c r="A52" s="58" t="s">
        <v>576</v>
      </c>
      <c r="B52" s="59" t="s">
        <v>577</v>
      </c>
      <c r="C52" s="60">
        <v>1</v>
      </c>
      <c r="D52" s="56">
        <v>380</v>
      </c>
      <c r="E52" s="57">
        <f t="shared" si="3"/>
        <v>380</v>
      </c>
    </row>
    <row r="53" spans="1:5">
      <c r="A53" s="58" t="s">
        <v>578</v>
      </c>
      <c r="B53" s="59" t="s">
        <v>579</v>
      </c>
      <c r="C53" s="60">
        <v>1</v>
      </c>
      <c r="D53" s="56">
        <v>15200</v>
      </c>
      <c r="E53" s="57">
        <f t="shared" si="3"/>
        <v>15200</v>
      </c>
    </row>
    <row r="54" spans="1:5">
      <c r="A54" s="58" t="s">
        <v>580</v>
      </c>
      <c r="B54" s="59" t="s">
        <v>581</v>
      </c>
      <c r="C54" s="60">
        <v>1</v>
      </c>
      <c r="D54" s="56">
        <v>5800</v>
      </c>
      <c r="E54" s="57">
        <f t="shared" si="3"/>
        <v>5800</v>
      </c>
    </row>
    <row r="55" spans="1:5">
      <c r="A55" s="58" t="s">
        <v>582</v>
      </c>
      <c r="B55" s="59" t="s">
        <v>583</v>
      </c>
      <c r="C55" s="60">
        <v>1</v>
      </c>
      <c r="D55" s="56">
        <v>2410</v>
      </c>
      <c r="E55" s="57">
        <f t="shared" si="3"/>
        <v>2410</v>
      </c>
    </row>
    <row r="56" spans="1:5" ht="30">
      <c r="A56" s="58" t="s">
        <v>584</v>
      </c>
      <c r="B56" s="59" t="s">
        <v>585</v>
      </c>
      <c r="C56" s="60">
        <v>1</v>
      </c>
      <c r="D56" s="56">
        <v>4300</v>
      </c>
      <c r="E56" s="57">
        <f t="shared" si="3"/>
        <v>4300</v>
      </c>
    </row>
    <row r="57" spans="1:5">
      <c r="A57" s="7" t="s">
        <v>586</v>
      </c>
      <c r="B57" s="59" t="s">
        <v>1882</v>
      </c>
      <c r="C57" s="60">
        <v>1</v>
      </c>
      <c r="D57" s="56">
        <v>1950</v>
      </c>
      <c r="E57" s="57">
        <f t="shared" si="3"/>
        <v>1950</v>
      </c>
    </row>
    <row r="58" spans="1:5">
      <c r="A58" s="61" t="s">
        <v>587</v>
      </c>
      <c r="B58" s="62"/>
      <c r="C58" s="63"/>
      <c r="D58" s="64"/>
      <c r="E58" s="65"/>
    </row>
    <row r="59" spans="1:5" ht="30">
      <c r="A59" s="58" t="s">
        <v>588</v>
      </c>
      <c r="B59" s="59" t="s">
        <v>589</v>
      </c>
      <c r="C59" s="60">
        <v>1</v>
      </c>
      <c r="D59" s="56">
        <v>22149</v>
      </c>
      <c r="E59" s="57">
        <f t="shared" si="3"/>
        <v>22149</v>
      </c>
    </row>
    <row r="60" spans="1:5" ht="45">
      <c r="A60" s="58" t="s">
        <v>590</v>
      </c>
      <c r="B60" s="59" t="s">
        <v>591</v>
      </c>
      <c r="C60" s="60">
        <v>1</v>
      </c>
      <c r="D60" s="56">
        <v>22149</v>
      </c>
      <c r="E60" s="57">
        <f t="shared" si="3"/>
        <v>22149</v>
      </c>
    </row>
    <row r="61" spans="1:5" ht="30">
      <c r="A61" s="58" t="s">
        <v>592</v>
      </c>
      <c r="B61" s="59" t="s">
        <v>593</v>
      </c>
      <c r="C61" s="60">
        <v>1</v>
      </c>
      <c r="D61" s="56">
        <v>14526</v>
      </c>
      <c r="E61" s="57">
        <f t="shared" si="3"/>
        <v>14526</v>
      </c>
    </row>
    <row r="62" spans="1:5" ht="30">
      <c r="A62" s="58" t="s">
        <v>594</v>
      </c>
      <c r="B62" s="59" t="s">
        <v>595</v>
      </c>
      <c r="C62" s="60">
        <v>1</v>
      </c>
      <c r="D62" s="56">
        <v>9200</v>
      </c>
      <c r="E62" s="57">
        <f t="shared" si="3"/>
        <v>9200</v>
      </c>
    </row>
    <row r="63" spans="1:5">
      <c r="A63" s="58" t="s">
        <v>596</v>
      </c>
      <c r="B63" s="59" t="s">
        <v>597</v>
      </c>
      <c r="C63" s="60">
        <v>1</v>
      </c>
      <c r="D63" s="56">
        <v>910</v>
      </c>
      <c r="E63" s="57">
        <f t="shared" si="3"/>
        <v>910</v>
      </c>
    </row>
    <row r="64" spans="1:5">
      <c r="A64" s="58" t="s">
        <v>598</v>
      </c>
      <c r="B64" s="59" t="s">
        <v>599</v>
      </c>
      <c r="C64" s="60">
        <v>1</v>
      </c>
      <c r="D64" s="56">
        <v>1310</v>
      </c>
      <c r="E64" s="57">
        <f t="shared" si="3"/>
        <v>1310</v>
      </c>
    </row>
    <row r="65" spans="1:5">
      <c r="A65" s="58" t="s">
        <v>600</v>
      </c>
      <c r="B65" s="59" t="s">
        <v>601</v>
      </c>
      <c r="C65" s="60">
        <v>1</v>
      </c>
      <c r="D65" s="56">
        <v>535</v>
      </c>
      <c r="E65" s="57">
        <f t="shared" si="3"/>
        <v>535</v>
      </c>
    </row>
    <row r="66" spans="1:5">
      <c r="A66" s="58" t="s">
        <v>602</v>
      </c>
      <c r="B66" s="59" t="s">
        <v>603</v>
      </c>
      <c r="C66" s="60">
        <v>1</v>
      </c>
      <c r="D66" s="56">
        <v>570</v>
      </c>
      <c r="E66" s="57">
        <f t="shared" si="3"/>
        <v>570</v>
      </c>
    </row>
    <row r="67" spans="1:5" ht="30">
      <c r="A67" s="58" t="s">
        <v>604</v>
      </c>
      <c r="B67" s="59" t="s">
        <v>605</v>
      </c>
      <c r="C67" s="60">
        <v>1</v>
      </c>
      <c r="D67" s="56">
        <v>1390</v>
      </c>
      <c r="E67" s="57">
        <f t="shared" si="3"/>
        <v>1390</v>
      </c>
    </row>
    <row r="68" spans="1:5">
      <c r="A68" s="58" t="s">
        <v>606</v>
      </c>
      <c r="B68" s="59" t="s">
        <v>607</v>
      </c>
      <c r="C68" s="60">
        <v>1</v>
      </c>
      <c r="D68" s="56">
        <v>1020</v>
      </c>
      <c r="E68" s="57">
        <f t="shared" si="3"/>
        <v>1020</v>
      </c>
    </row>
    <row r="69" spans="1:5">
      <c r="A69" s="58" t="s">
        <v>608</v>
      </c>
      <c r="B69" s="59" t="s">
        <v>609</v>
      </c>
      <c r="C69" s="60">
        <v>1</v>
      </c>
      <c r="D69" s="56">
        <v>733</v>
      </c>
      <c r="E69" s="57">
        <f t="shared" si="3"/>
        <v>733</v>
      </c>
    </row>
    <row r="70" spans="1:5">
      <c r="A70" s="58" t="s">
        <v>610</v>
      </c>
      <c r="B70" s="59" t="s">
        <v>611</v>
      </c>
      <c r="C70" s="60">
        <v>1</v>
      </c>
      <c r="D70" s="56">
        <v>790</v>
      </c>
      <c r="E70" s="57">
        <f t="shared" si="3"/>
        <v>790</v>
      </c>
    </row>
    <row r="71" spans="1:5" ht="30">
      <c r="A71" s="58" t="s">
        <v>612</v>
      </c>
      <c r="B71" s="59" t="s">
        <v>613</v>
      </c>
      <c r="C71" s="60">
        <v>1</v>
      </c>
      <c r="D71" s="56">
        <v>630</v>
      </c>
      <c r="E71" s="57">
        <f t="shared" si="3"/>
        <v>630</v>
      </c>
    </row>
    <row r="72" spans="1:5">
      <c r="A72" s="58" t="s">
        <v>614</v>
      </c>
      <c r="B72" s="59" t="s">
        <v>615</v>
      </c>
      <c r="C72" s="60">
        <v>1</v>
      </c>
      <c r="D72" s="56">
        <v>1940</v>
      </c>
      <c r="E72" s="57">
        <f t="shared" si="3"/>
        <v>1940</v>
      </c>
    </row>
    <row r="73" spans="1:5">
      <c r="A73" s="58" t="s">
        <v>616</v>
      </c>
      <c r="B73" s="59" t="s">
        <v>617</v>
      </c>
      <c r="C73" s="60">
        <v>1</v>
      </c>
      <c r="D73" s="56">
        <v>1010</v>
      </c>
      <c r="E73" s="57">
        <f t="shared" si="3"/>
        <v>1010</v>
      </c>
    </row>
    <row r="74" spans="1:5">
      <c r="A74" s="61" t="s">
        <v>618</v>
      </c>
      <c r="B74" s="62"/>
      <c r="C74" s="66"/>
      <c r="D74" s="64"/>
      <c r="E74" s="65"/>
    </row>
    <row r="75" spans="1:5" ht="45">
      <c r="A75" s="58" t="s">
        <v>619</v>
      </c>
      <c r="B75" s="59" t="s">
        <v>620</v>
      </c>
      <c r="C75" s="67">
        <v>1</v>
      </c>
      <c r="D75" s="56">
        <v>14285</v>
      </c>
      <c r="E75" s="57">
        <f t="shared" si="3"/>
        <v>14285</v>
      </c>
    </row>
    <row r="76" spans="1:5" ht="30">
      <c r="A76" s="58" t="s">
        <v>621</v>
      </c>
      <c r="B76" s="59" t="s">
        <v>622</v>
      </c>
      <c r="C76" s="67">
        <v>1</v>
      </c>
      <c r="D76" s="56">
        <v>41400</v>
      </c>
      <c r="E76" s="57">
        <f t="shared" si="3"/>
        <v>41400</v>
      </c>
    </row>
    <row r="77" spans="1:5">
      <c r="A77" s="58" t="s">
        <v>623</v>
      </c>
      <c r="B77" s="59" t="s">
        <v>624</v>
      </c>
      <c r="C77" s="67">
        <v>1</v>
      </c>
      <c r="D77" s="56">
        <v>980</v>
      </c>
      <c r="E77" s="57">
        <f t="shared" si="3"/>
        <v>980</v>
      </c>
    </row>
    <row r="78" spans="1:5" ht="30">
      <c r="A78" s="58" t="s">
        <v>625</v>
      </c>
      <c r="B78" s="59" t="s">
        <v>626</v>
      </c>
      <c r="C78" s="67">
        <v>1</v>
      </c>
      <c r="D78" s="56">
        <v>650</v>
      </c>
      <c r="E78" s="57">
        <f t="shared" si="3"/>
        <v>650</v>
      </c>
    </row>
    <row r="79" spans="1:5">
      <c r="A79" s="58" t="s">
        <v>627</v>
      </c>
      <c r="B79" s="59" t="s">
        <v>628</v>
      </c>
      <c r="C79" s="67">
        <v>1</v>
      </c>
      <c r="D79" s="56">
        <v>586</v>
      </c>
      <c r="E79" s="57">
        <f t="shared" si="3"/>
        <v>586</v>
      </c>
    </row>
    <row r="80" spans="1:5">
      <c r="A80" s="58" t="s">
        <v>629</v>
      </c>
      <c r="B80" s="59" t="s">
        <v>630</v>
      </c>
      <c r="C80" s="67">
        <v>1</v>
      </c>
      <c r="D80" s="56">
        <v>870</v>
      </c>
      <c r="E80" s="57">
        <f t="shared" si="3"/>
        <v>870</v>
      </c>
    </row>
    <row r="81" spans="1:5">
      <c r="A81" s="61" t="s">
        <v>631</v>
      </c>
      <c r="B81" s="62"/>
      <c r="C81" s="66"/>
      <c r="D81" s="64"/>
      <c r="E81" s="65"/>
    </row>
    <row r="82" spans="1:5">
      <c r="A82" s="58" t="s">
        <v>632</v>
      </c>
      <c r="B82" s="59" t="s">
        <v>633</v>
      </c>
      <c r="C82" s="67">
        <v>1</v>
      </c>
      <c r="D82" s="56">
        <v>15750</v>
      </c>
      <c r="E82" s="57">
        <f t="shared" si="3"/>
        <v>15750</v>
      </c>
    </row>
    <row r="83" spans="1:5">
      <c r="A83" s="58" t="s">
        <v>634</v>
      </c>
      <c r="B83" s="59" t="s">
        <v>635</v>
      </c>
      <c r="C83" s="67">
        <v>1</v>
      </c>
      <c r="D83" s="56">
        <v>26294</v>
      </c>
      <c r="E83" s="57">
        <f t="shared" si="3"/>
        <v>26294</v>
      </c>
    </row>
    <row r="84" spans="1:5">
      <c r="A84" s="58" t="s">
        <v>636</v>
      </c>
      <c r="B84" s="59" t="s">
        <v>637</v>
      </c>
      <c r="C84" s="67">
        <v>1</v>
      </c>
      <c r="D84" s="56">
        <v>6800</v>
      </c>
      <c r="E84" s="57">
        <f t="shared" si="3"/>
        <v>6800</v>
      </c>
    </row>
    <row r="85" spans="1:5" ht="30">
      <c r="A85" s="58" t="s">
        <v>638</v>
      </c>
      <c r="B85" s="59" t="s">
        <v>639</v>
      </c>
      <c r="C85" s="67">
        <v>1</v>
      </c>
      <c r="D85" s="56">
        <v>1750</v>
      </c>
      <c r="E85" s="57">
        <f t="shared" si="3"/>
        <v>1750</v>
      </c>
    </row>
    <row r="86" spans="1:5" ht="60">
      <c r="A86" s="58" t="s">
        <v>640</v>
      </c>
      <c r="B86" s="59" t="s">
        <v>641</v>
      </c>
      <c r="C86" s="67">
        <v>1</v>
      </c>
      <c r="D86" s="56">
        <v>21700</v>
      </c>
      <c r="E86" s="57">
        <f t="shared" si="3"/>
        <v>21700</v>
      </c>
    </row>
    <row r="87" spans="1:5" ht="45">
      <c r="A87" s="58" t="s">
        <v>642</v>
      </c>
      <c r="B87" s="59" t="s">
        <v>643</v>
      </c>
      <c r="C87" s="67">
        <v>1</v>
      </c>
      <c r="D87" s="56">
        <v>15500</v>
      </c>
      <c r="E87" s="57">
        <f t="shared" si="3"/>
        <v>15500</v>
      </c>
    </row>
    <row r="88" spans="1:5">
      <c r="A88" s="58" t="s">
        <v>644</v>
      </c>
      <c r="B88" s="59" t="s">
        <v>645</v>
      </c>
      <c r="C88" s="67">
        <v>1</v>
      </c>
      <c r="D88" s="56">
        <v>340</v>
      </c>
      <c r="E88" s="57">
        <f t="shared" si="3"/>
        <v>340</v>
      </c>
    </row>
    <row r="89" spans="1:5">
      <c r="A89" s="58" t="s">
        <v>646</v>
      </c>
      <c r="B89" s="59" t="s">
        <v>647</v>
      </c>
      <c r="C89" s="67">
        <v>1</v>
      </c>
      <c r="D89" s="56">
        <v>420</v>
      </c>
      <c r="E89" s="57">
        <f t="shared" si="3"/>
        <v>420</v>
      </c>
    </row>
    <row r="90" spans="1:5" ht="30">
      <c r="A90" s="58" t="s">
        <v>648</v>
      </c>
      <c r="B90" s="59" t="s">
        <v>649</v>
      </c>
      <c r="C90" s="67">
        <v>1</v>
      </c>
      <c r="D90" s="56">
        <v>530</v>
      </c>
      <c r="E90" s="57">
        <f t="shared" si="3"/>
        <v>530</v>
      </c>
    </row>
    <row r="91" spans="1:5">
      <c r="A91" s="58" t="s">
        <v>650</v>
      </c>
      <c r="B91" s="59" t="s">
        <v>651</v>
      </c>
      <c r="C91" s="67">
        <v>1</v>
      </c>
      <c r="D91" s="56">
        <v>3100</v>
      </c>
      <c r="E91" s="57">
        <f t="shared" si="3"/>
        <v>3100</v>
      </c>
    </row>
    <row r="92" spans="1:5">
      <c r="A92" s="58" t="s">
        <v>652</v>
      </c>
      <c r="B92" s="59" t="s">
        <v>653</v>
      </c>
      <c r="C92" s="67">
        <v>1</v>
      </c>
      <c r="D92" s="56">
        <v>1270</v>
      </c>
      <c r="E92" s="57">
        <f t="shared" si="3"/>
        <v>1270</v>
      </c>
    </row>
    <row r="93" spans="1:5" ht="30">
      <c r="A93" s="58" t="s">
        <v>654</v>
      </c>
      <c r="B93" s="59" t="s">
        <v>655</v>
      </c>
      <c r="C93" s="67">
        <v>1</v>
      </c>
      <c r="D93" s="56">
        <v>1210</v>
      </c>
      <c r="E93" s="57">
        <f t="shared" si="3"/>
        <v>1210</v>
      </c>
    </row>
    <row r="94" spans="1:5" ht="30">
      <c r="A94" s="58" t="s">
        <v>656</v>
      </c>
      <c r="B94" s="59" t="s">
        <v>657</v>
      </c>
      <c r="C94" s="67">
        <v>1</v>
      </c>
      <c r="D94" s="56">
        <v>23596</v>
      </c>
      <c r="E94" s="57">
        <f t="shared" si="3"/>
        <v>23596</v>
      </c>
    </row>
    <row r="95" spans="1:5" ht="30">
      <c r="A95" s="58" t="s">
        <v>658</v>
      </c>
      <c r="B95" s="59" t="s">
        <v>659</v>
      </c>
      <c r="C95" s="67">
        <v>1</v>
      </c>
      <c r="D95" s="56">
        <v>10272</v>
      </c>
      <c r="E95" s="57">
        <f t="shared" si="3"/>
        <v>10272</v>
      </c>
    </row>
    <row r="96" spans="1:5" ht="30">
      <c r="A96" s="58" t="s">
        <v>660</v>
      </c>
      <c r="B96" s="59" t="s">
        <v>661</v>
      </c>
      <c r="C96" s="67">
        <v>1</v>
      </c>
      <c r="D96" s="56">
        <v>11342</v>
      </c>
      <c r="E96" s="57">
        <f t="shared" si="3"/>
        <v>11342</v>
      </c>
    </row>
    <row r="97" spans="1:5" ht="30">
      <c r="A97" s="58" t="s">
        <v>662</v>
      </c>
      <c r="B97" s="59" t="s">
        <v>663</v>
      </c>
      <c r="C97" s="67">
        <v>1</v>
      </c>
      <c r="D97" s="56">
        <v>14200</v>
      </c>
      <c r="E97" s="57">
        <f t="shared" si="3"/>
        <v>14200</v>
      </c>
    </row>
    <row r="98" spans="1:5" ht="30">
      <c r="A98" s="58" t="s">
        <v>664</v>
      </c>
      <c r="B98" s="59" t="s">
        <v>665</v>
      </c>
      <c r="C98" s="67">
        <v>1</v>
      </c>
      <c r="D98" s="56">
        <v>10272</v>
      </c>
      <c r="E98" s="57">
        <f t="shared" si="3"/>
        <v>10272</v>
      </c>
    </row>
    <row r="99" spans="1:5" ht="30">
      <c r="A99" s="58" t="s">
        <v>666</v>
      </c>
      <c r="B99" s="59" t="s">
        <v>667</v>
      </c>
      <c r="C99" s="67">
        <v>1</v>
      </c>
      <c r="D99" s="56">
        <v>3100</v>
      </c>
      <c r="E99" s="57">
        <f t="shared" si="3"/>
        <v>3100</v>
      </c>
    </row>
    <row r="100" spans="1:5" ht="30">
      <c r="A100" s="58" t="s">
        <v>668</v>
      </c>
      <c r="B100" s="59" t="s">
        <v>669</v>
      </c>
      <c r="C100" s="67">
        <v>1</v>
      </c>
      <c r="D100" s="56">
        <v>1670</v>
      </c>
      <c r="E100" s="57">
        <f t="shared" si="3"/>
        <v>1670</v>
      </c>
    </row>
    <row r="101" spans="1:5">
      <c r="A101" s="58" t="s">
        <v>670</v>
      </c>
      <c r="B101" s="59" t="s">
        <v>671</v>
      </c>
      <c r="C101" s="67">
        <v>1</v>
      </c>
      <c r="D101" s="56">
        <v>14600</v>
      </c>
      <c r="E101" s="57">
        <f t="shared" si="3"/>
        <v>14600</v>
      </c>
    </row>
    <row r="102" spans="1:5">
      <c r="A102" s="58" t="s">
        <v>672</v>
      </c>
      <c r="B102" s="59" t="s">
        <v>673</v>
      </c>
      <c r="C102" s="67">
        <v>1</v>
      </c>
      <c r="D102" s="56">
        <v>230</v>
      </c>
      <c r="E102" s="57">
        <f t="shared" si="3"/>
        <v>230</v>
      </c>
    </row>
    <row r="103" spans="1:5">
      <c r="A103" s="58" t="s">
        <v>674</v>
      </c>
      <c r="B103" s="59" t="s">
        <v>675</v>
      </c>
      <c r="C103" s="67">
        <v>1</v>
      </c>
      <c r="D103" s="56">
        <v>340</v>
      </c>
      <c r="E103" s="57">
        <f t="shared" si="3"/>
        <v>340</v>
      </c>
    </row>
    <row r="104" spans="1:5">
      <c r="A104" s="58" t="s">
        <v>676</v>
      </c>
      <c r="B104" s="59" t="s">
        <v>677</v>
      </c>
      <c r="C104" s="67">
        <v>1</v>
      </c>
      <c r="D104" s="56">
        <v>470</v>
      </c>
      <c r="E104" s="57">
        <f t="shared" si="3"/>
        <v>470</v>
      </c>
    </row>
    <row r="105" spans="1:5">
      <c r="A105" s="58" t="s">
        <v>678</v>
      </c>
      <c r="B105" s="59" t="s">
        <v>679</v>
      </c>
      <c r="C105" s="67">
        <v>1</v>
      </c>
      <c r="D105" s="56">
        <v>290</v>
      </c>
      <c r="E105" s="57">
        <f t="shared" ref="E105:E115" si="4">D105*C105</f>
        <v>290</v>
      </c>
    </row>
    <row r="106" spans="1:5" ht="30">
      <c r="A106" s="58" t="s">
        <v>680</v>
      </c>
      <c r="B106" s="59" t="s">
        <v>681</v>
      </c>
      <c r="C106" s="67">
        <v>1</v>
      </c>
      <c r="D106" s="56">
        <v>580</v>
      </c>
      <c r="E106" s="57">
        <f t="shared" si="4"/>
        <v>580</v>
      </c>
    </row>
    <row r="107" spans="1:5">
      <c r="A107" s="58" t="s">
        <v>682</v>
      </c>
      <c r="B107" s="59" t="s">
        <v>683</v>
      </c>
      <c r="C107" s="67">
        <v>1</v>
      </c>
      <c r="D107" s="56">
        <v>870</v>
      </c>
      <c r="E107" s="57">
        <f t="shared" si="4"/>
        <v>870</v>
      </c>
    </row>
    <row r="108" spans="1:5" ht="15.75" customHeight="1">
      <c r="A108" s="58" t="s">
        <v>684</v>
      </c>
      <c r="B108" s="59" t="s">
        <v>685</v>
      </c>
      <c r="C108" s="67">
        <v>1</v>
      </c>
      <c r="D108" s="56">
        <v>670</v>
      </c>
      <c r="E108" s="57">
        <f t="shared" si="4"/>
        <v>670</v>
      </c>
    </row>
    <row r="109" spans="1:5">
      <c r="A109" s="61" t="s">
        <v>686</v>
      </c>
      <c r="B109" s="62"/>
      <c r="C109" s="63"/>
      <c r="D109" s="64"/>
      <c r="E109" s="65"/>
    </row>
    <row r="110" spans="1:5" ht="30">
      <c r="A110" s="58" t="s">
        <v>687</v>
      </c>
      <c r="B110" s="59" t="s">
        <v>688</v>
      </c>
      <c r="C110" s="67">
        <v>1</v>
      </c>
      <c r="D110" s="56">
        <v>23996</v>
      </c>
      <c r="E110" s="57">
        <f t="shared" si="4"/>
        <v>23996</v>
      </c>
    </row>
    <row r="111" spans="1:5" ht="30">
      <c r="A111" s="58" t="s">
        <v>689</v>
      </c>
      <c r="B111" s="59" t="s">
        <v>690</v>
      </c>
      <c r="C111" s="67">
        <v>1</v>
      </c>
      <c r="D111" s="56">
        <v>23065</v>
      </c>
      <c r="E111" s="57">
        <f t="shared" si="4"/>
        <v>23065</v>
      </c>
    </row>
    <row r="112" spans="1:5">
      <c r="A112" s="58" t="s">
        <v>691</v>
      </c>
      <c r="B112" s="59" t="s">
        <v>692</v>
      </c>
      <c r="C112" s="67">
        <v>1</v>
      </c>
      <c r="D112" s="56">
        <v>9500</v>
      </c>
      <c r="E112" s="57">
        <f t="shared" si="4"/>
        <v>9500</v>
      </c>
    </row>
    <row r="113" spans="1:5" ht="30">
      <c r="A113" s="58" t="s">
        <v>693</v>
      </c>
      <c r="B113" s="59" t="s">
        <v>694</v>
      </c>
      <c r="C113" s="67">
        <v>1</v>
      </c>
      <c r="D113" s="56">
        <v>14500</v>
      </c>
      <c r="E113" s="57">
        <f t="shared" si="4"/>
        <v>14500</v>
      </c>
    </row>
    <row r="114" spans="1:5" ht="30">
      <c r="A114" s="58" t="s">
        <v>695</v>
      </c>
      <c r="B114" s="59" t="s">
        <v>696</v>
      </c>
      <c r="C114" s="67">
        <v>1</v>
      </c>
      <c r="D114" s="56">
        <v>51360</v>
      </c>
      <c r="E114" s="57">
        <f t="shared" si="4"/>
        <v>51360</v>
      </c>
    </row>
    <row r="115" spans="1:5" ht="30">
      <c r="A115" s="58" t="s">
        <v>697</v>
      </c>
      <c r="B115" s="59" t="s">
        <v>698</v>
      </c>
      <c r="C115" s="67">
        <v>1</v>
      </c>
      <c r="D115" s="68">
        <v>2700</v>
      </c>
      <c r="E115" s="57">
        <f t="shared" si="4"/>
        <v>2700</v>
      </c>
    </row>
    <row r="116" spans="1:5">
      <c r="A116" s="61" t="s">
        <v>699</v>
      </c>
      <c r="B116" s="62"/>
      <c r="C116" s="66"/>
      <c r="D116" s="64"/>
      <c r="E116" s="65"/>
    </row>
    <row r="117" spans="1:5">
      <c r="A117" s="61" t="s">
        <v>700</v>
      </c>
      <c r="B117" s="62"/>
      <c r="C117" s="66"/>
      <c r="D117" s="64"/>
      <c r="E117" s="65"/>
    </row>
    <row r="118" spans="1:5" ht="30">
      <c r="A118" s="58" t="s">
        <v>701</v>
      </c>
      <c r="B118" s="59" t="s">
        <v>702</v>
      </c>
      <c r="C118" s="67">
        <v>15</v>
      </c>
      <c r="D118" s="68">
        <v>46141</v>
      </c>
      <c r="E118" s="57">
        <f t="shared" ref="E118:E142" si="5">D118*C118</f>
        <v>692115</v>
      </c>
    </row>
    <row r="119" spans="1:5" ht="30">
      <c r="A119" s="58" t="s">
        <v>703</v>
      </c>
      <c r="B119" s="59" t="s">
        <v>704</v>
      </c>
      <c r="C119" s="67">
        <v>5</v>
      </c>
      <c r="D119" s="56">
        <v>23530</v>
      </c>
      <c r="E119" s="57">
        <f t="shared" si="5"/>
        <v>117650</v>
      </c>
    </row>
    <row r="120" spans="1:5" ht="30">
      <c r="A120" s="58" t="s">
        <v>705</v>
      </c>
      <c r="B120" s="59" t="s">
        <v>706</v>
      </c>
      <c r="C120" s="67">
        <v>5</v>
      </c>
      <c r="D120" s="56">
        <v>33063</v>
      </c>
      <c r="E120" s="57">
        <f t="shared" si="5"/>
        <v>165315</v>
      </c>
    </row>
    <row r="121" spans="1:5" ht="45">
      <c r="A121" s="58" t="s">
        <v>707</v>
      </c>
      <c r="B121" s="59" t="s">
        <v>708</v>
      </c>
      <c r="C121" s="67">
        <v>5</v>
      </c>
      <c r="D121" s="56">
        <v>31458</v>
      </c>
      <c r="E121" s="57">
        <f t="shared" si="5"/>
        <v>157290</v>
      </c>
    </row>
    <row r="122" spans="1:5" ht="45">
      <c r="A122" s="58" t="s">
        <v>709</v>
      </c>
      <c r="B122" s="59" t="s">
        <v>710</v>
      </c>
      <c r="C122" s="67">
        <v>5</v>
      </c>
      <c r="D122" s="69">
        <v>29318</v>
      </c>
      <c r="E122" s="57">
        <f t="shared" si="5"/>
        <v>146590</v>
      </c>
    </row>
    <row r="123" spans="1:5" ht="60">
      <c r="A123" s="70" t="s">
        <v>711</v>
      </c>
      <c r="B123" s="71" t="s">
        <v>712</v>
      </c>
      <c r="C123" s="72"/>
      <c r="D123" s="56"/>
      <c r="E123" s="57"/>
    </row>
    <row r="124" spans="1:5">
      <c r="A124" s="61" t="s">
        <v>713</v>
      </c>
      <c r="B124" s="62"/>
      <c r="C124" s="66"/>
      <c r="D124" s="64"/>
      <c r="E124" s="65"/>
    </row>
    <row r="125" spans="1:5" ht="30">
      <c r="A125" s="58" t="s">
        <v>714</v>
      </c>
      <c r="B125" s="59" t="s">
        <v>715</v>
      </c>
      <c r="C125" s="67">
        <v>1</v>
      </c>
      <c r="D125" s="56">
        <v>16500</v>
      </c>
      <c r="E125" s="73">
        <f t="shared" si="5"/>
        <v>16500</v>
      </c>
    </row>
    <row r="126" spans="1:5">
      <c r="A126" s="58" t="s">
        <v>716</v>
      </c>
      <c r="B126" s="59" t="s">
        <v>717</v>
      </c>
      <c r="C126" s="67">
        <v>1</v>
      </c>
      <c r="D126" s="56">
        <v>2730</v>
      </c>
      <c r="E126" s="73">
        <f t="shared" si="5"/>
        <v>2730</v>
      </c>
    </row>
    <row r="127" spans="1:5">
      <c r="A127" s="61" t="s">
        <v>27</v>
      </c>
      <c r="B127" s="62"/>
      <c r="C127" s="66"/>
      <c r="D127" s="64"/>
      <c r="E127" s="65"/>
    </row>
    <row r="128" spans="1:5" ht="30">
      <c r="A128" s="58" t="s">
        <v>718</v>
      </c>
      <c r="B128" s="59" t="s">
        <v>719</v>
      </c>
      <c r="C128" s="67">
        <v>1</v>
      </c>
      <c r="D128" s="56">
        <v>2200</v>
      </c>
      <c r="E128" s="73">
        <f t="shared" si="5"/>
        <v>2200</v>
      </c>
    </row>
    <row r="129" spans="1:5" ht="30">
      <c r="A129" s="58" t="s">
        <v>720</v>
      </c>
      <c r="B129" s="59" t="s">
        <v>721</v>
      </c>
      <c r="C129" s="67">
        <v>1</v>
      </c>
      <c r="D129" s="56">
        <v>4626</v>
      </c>
      <c r="E129" s="73">
        <f t="shared" si="5"/>
        <v>4626</v>
      </c>
    </row>
    <row r="130" spans="1:5" ht="30">
      <c r="A130" s="58" t="s">
        <v>722</v>
      </c>
      <c r="B130" s="59" t="s">
        <v>517</v>
      </c>
      <c r="C130" s="67">
        <v>1</v>
      </c>
      <c r="D130" s="56">
        <v>12320</v>
      </c>
      <c r="E130" s="73">
        <f t="shared" si="5"/>
        <v>12320</v>
      </c>
    </row>
    <row r="131" spans="1:5" ht="60">
      <c r="A131" s="74" t="s">
        <v>723</v>
      </c>
      <c r="B131" s="75" t="s">
        <v>712</v>
      </c>
      <c r="C131" s="76">
        <v>1</v>
      </c>
      <c r="D131" s="56">
        <v>220000</v>
      </c>
      <c r="E131" s="73">
        <f t="shared" si="5"/>
        <v>220000</v>
      </c>
    </row>
    <row r="132" spans="1:5">
      <c r="A132" s="61" t="s">
        <v>724</v>
      </c>
      <c r="B132" s="62"/>
      <c r="C132" s="66"/>
      <c r="D132" s="64"/>
      <c r="E132" s="65"/>
    </row>
    <row r="133" spans="1:5">
      <c r="A133" s="58" t="s">
        <v>725</v>
      </c>
      <c r="B133" s="59" t="s">
        <v>726</v>
      </c>
      <c r="C133" s="60">
        <v>1</v>
      </c>
      <c r="D133" s="77">
        <v>6000</v>
      </c>
      <c r="E133" s="73">
        <f t="shared" si="5"/>
        <v>6000</v>
      </c>
    </row>
    <row r="134" spans="1:5">
      <c r="A134" s="58" t="s">
        <v>727</v>
      </c>
      <c r="B134" s="59" t="s">
        <v>5</v>
      </c>
      <c r="C134" s="60">
        <v>1</v>
      </c>
      <c r="D134" s="77">
        <v>3500</v>
      </c>
      <c r="E134" s="73">
        <f t="shared" si="5"/>
        <v>3500</v>
      </c>
    </row>
    <row r="135" spans="1:5">
      <c r="A135" s="58" t="s">
        <v>728</v>
      </c>
      <c r="B135" s="59" t="s">
        <v>729</v>
      </c>
      <c r="C135" s="60">
        <v>1</v>
      </c>
      <c r="D135" s="77">
        <v>9947</v>
      </c>
      <c r="E135" s="73">
        <f t="shared" si="5"/>
        <v>9947</v>
      </c>
    </row>
    <row r="136" spans="1:5">
      <c r="A136" s="58" t="s">
        <v>730</v>
      </c>
      <c r="B136" s="59" t="s">
        <v>731</v>
      </c>
      <c r="C136" s="60">
        <v>1</v>
      </c>
      <c r="D136" s="77">
        <v>2170</v>
      </c>
      <c r="E136" s="73">
        <f t="shared" si="5"/>
        <v>2170</v>
      </c>
    </row>
    <row r="137" spans="1:5" ht="30">
      <c r="A137" s="58" t="s">
        <v>732</v>
      </c>
      <c r="B137" s="59" t="s">
        <v>733</v>
      </c>
      <c r="C137" s="60">
        <v>1</v>
      </c>
      <c r="D137" s="77">
        <v>18400</v>
      </c>
      <c r="E137" s="73">
        <f t="shared" si="5"/>
        <v>18400</v>
      </c>
    </row>
    <row r="138" spans="1:5" ht="30">
      <c r="A138" s="58" t="s">
        <v>734</v>
      </c>
      <c r="B138" s="59" t="s">
        <v>8</v>
      </c>
      <c r="C138" s="60">
        <v>2</v>
      </c>
      <c r="D138" s="77">
        <v>8900</v>
      </c>
      <c r="E138" s="73">
        <f t="shared" si="5"/>
        <v>17800</v>
      </c>
    </row>
    <row r="139" spans="1:5">
      <c r="A139" s="58" t="s">
        <v>735</v>
      </c>
      <c r="B139" s="59" t="s">
        <v>736</v>
      </c>
      <c r="C139" s="78"/>
      <c r="D139" s="79"/>
      <c r="E139" s="73"/>
    </row>
    <row r="140" spans="1:5" ht="30">
      <c r="A140" s="58" t="s">
        <v>737</v>
      </c>
      <c r="B140" s="59" t="s">
        <v>214</v>
      </c>
      <c r="C140" s="60">
        <v>1</v>
      </c>
      <c r="D140" s="77">
        <v>17500</v>
      </c>
      <c r="E140" s="73">
        <f t="shared" si="5"/>
        <v>17500</v>
      </c>
    </row>
    <row r="141" spans="1:5">
      <c r="A141" s="58" t="s">
        <v>738</v>
      </c>
      <c r="B141" s="59" t="s">
        <v>739</v>
      </c>
      <c r="C141" s="60">
        <v>1</v>
      </c>
      <c r="D141" s="77">
        <v>6000</v>
      </c>
      <c r="E141" s="73">
        <f t="shared" si="5"/>
        <v>6000</v>
      </c>
    </row>
    <row r="142" spans="1:5">
      <c r="A142" s="58" t="s">
        <v>740</v>
      </c>
      <c r="B142" s="59" t="s">
        <v>741</v>
      </c>
      <c r="C142" s="60">
        <v>1</v>
      </c>
      <c r="D142" s="77">
        <v>3500</v>
      </c>
      <c r="E142" s="73">
        <f t="shared" si="5"/>
        <v>3500</v>
      </c>
    </row>
    <row r="143" spans="1:5">
      <c r="A143" s="58"/>
      <c r="B143" s="80" t="s">
        <v>197</v>
      </c>
      <c r="C143" s="81"/>
      <c r="D143" s="82"/>
      <c r="E143" s="83">
        <f>SUM(E13:E142)</f>
        <v>3116824</v>
      </c>
    </row>
    <row r="144" spans="1:5">
      <c r="E144" s="150"/>
    </row>
    <row r="145" spans="5:5">
      <c r="E145" s="15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Приказ 336</vt:lpstr>
      <vt:lpstr>2.1. Нач шк</vt:lpstr>
      <vt:lpstr>2.7. Русяз и лит</vt:lpstr>
      <vt:lpstr>2.8. Иняз</vt:lpstr>
      <vt:lpstr>2.10. Ист</vt:lpstr>
      <vt:lpstr>2.11. Геогр</vt:lpstr>
      <vt:lpstr>2.12. ИЗО</vt:lpstr>
      <vt:lpstr>2.13. Музыка</vt:lpstr>
      <vt:lpstr>2.14. Физика</vt:lpstr>
      <vt:lpstr>2.15. Химия</vt:lpstr>
      <vt:lpstr>2.16. Био и экол</vt:lpstr>
      <vt:lpstr>2.17. Естеств</vt:lpstr>
      <vt:lpstr>2.18. Матем</vt:lpstr>
      <vt:lpstr>2.21. Технол</vt:lpstr>
      <vt:lpstr>2.22. ОБЖ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Наталья Николаевна</dc:creator>
  <cp:lastModifiedBy>admin</cp:lastModifiedBy>
  <cp:lastPrinted>2018-02-07T12:59:49Z</cp:lastPrinted>
  <dcterms:created xsi:type="dcterms:W3CDTF">2016-09-08T10:28:40Z</dcterms:created>
  <dcterms:modified xsi:type="dcterms:W3CDTF">2019-02-12T10:22:15Z</dcterms:modified>
</cp:coreProperties>
</file>