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2915" tabRatio="960" firstSheet="1" activeTab="5"/>
  </bookViews>
  <sheets>
    <sheet name="ПРАЙС-ЛИСТ" sheetId="1" r:id="rId1"/>
    <sheet name=" РАСПРОДАЖА L-микро" sheetId="2" r:id="rId2"/>
    <sheet name="Приказ 336" sheetId="3" r:id="rId3"/>
    <sheet name="Физика " sheetId="4" r:id="rId4"/>
    <sheet name="Астрономия" sheetId="5" r:id="rId5"/>
    <sheet name="Химия" sheetId="6" r:id="rId6"/>
    <sheet name="ОБЖ_НВП " sheetId="7" r:id="rId7"/>
    <sheet name="Биология " sheetId="8" r:id="rId8"/>
    <sheet name="Нач.школа" sheetId="9" r:id="rId9"/>
    <sheet name="Русск.язык" sheetId="10" r:id="rId10"/>
    <sheet name="Математика" sheetId="11" r:id="rId11"/>
    <sheet name="География" sheetId="12" r:id="rId12"/>
    <sheet name="История" sheetId="13" r:id="rId13"/>
    <sheet name="Робототех" sheetId="14" r:id="rId14"/>
    <sheet name="Английский" sheetId="15" r:id="rId15"/>
    <sheet name="Музыка" sheetId="16" r:id="rId16"/>
    <sheet name="ИЗО и черчение" sheetId="17" r:id="rId17"/>
    <sheet name="Факультатив" sheetId="18" r:id="rId18"/>
    <sheet name="Столярный" sheetId="19" r:id="rId19"/>
    <sheet name="Слесарный" sheetId="20" r:id="rId20"/>
    <sheet name="Спорт" sheetId="21" r:id="rId21"/>
    <sheet name="Домоводство" sheetId="22" r:id="rId22"/>
    <sheet name="Автодело" sheetId="23" r:id="rId23"/>
    <sheet name="Мебель и ТСО" sheetId="24" r:id="rId24"/>
    <sheet name="Лист1" sheetId="25" state="hidden" r:id="rId25"/>
    <sheet name="Лист2" sheetId="26" r:id="rId26"/>
  </sheets>
  <definedNames>
    <definedName name="YANDEX_13_1">'ОБЖ_НВП '!#REF!</definedName>
    <definedName name="YANDEX_6_1">'ОБЖ_НВП '!#REF!</definedName>
  </definedNames>
  <calcPr fullCalcOnLoad="1"/>
</workbook>
</file>

<file path=xl/sharedStrings.xml><?xml version="1.0" encoding="utf-8"?>
<sst xmlns="http://schemas.openxmlformats.org/spreadsheetml/2006/main" count="2899" uniqueCount="2327">
  <si>
    <t>сайт: www.td-school.ru</t>
  </si>
  <si>
    <t>эл.почта: sale@td-school.ru</t>
  </si>
  <si>
    <t>эл.почта: lmicro2008@gmail.com</t>
  </si>
  <si>
    <t xml:space="preserve">Прайс-лист </t>
  </si>
  <si>
    <t>Наименование</t>
  </si>
  <si>
    <t xml:space="preserve">Комплекты для проверки знаний учащихся </t>
  </si>
  <si>
    <t>Комплект оборудования "ГИА-лаборатория" (стандартный) по физике</t>
  </si>
  <si>
    <t>Комплект оборудования "ГИА-лаборатория" (базовый) по физике</t>
  </si>
  <si>
    <t>Набор ГИА по химии: оборудование для учителя и реактивы</t>
  </si>
  <si>
    <t>Набор ГИА по химии: оборудование для ученика</t>
  </si>
  <si>
    <r>
      <t>Стойка для наборов "ГИА"</t>
    </r>
    <r>
      <rPr>
        <b/>
        <i/>
        <sz val="10"/>
        <rFont val="Times New Roman"/>
        <family val="1"/>
      </rPr>
      <t xml:space="preserve"> продается только с набором ГИА-лаборатория</t>
    </r>
  </si>
  <si>
    <t>Набор "ЕГЭ. Механика"</t>
  </si>
  <si>
    <t>Набор "ЕГЭ. Молекулярная физика и термодинамика"</t>
  </si>
  <si>
    <t>Набор "ЕГЭ. Оптика"</t>
  </si>
  <si>
    <t>Набор "ЕГЭ. Электродинамика"</t>
  </si>
  <si>
    <r>
      <t xml:space="preserve">Стойка для наборов "ЕГЭ"  </t>
    </r>
    <r>
      <rPr>
        <b/>
        <i/>
        <sz val="10"/>
        <rFont val="Times New Roman"/>
        <family val="1"/>
      </rPr>
      <t>продается только с набором ЕГЭ-лаборатория</t>
    </r>
  </si>
  <si>
    <t>Лабораторное оборудование  и цифровые лаборатории</t>
  </si>
  <si>
    <t>Набор лабораторный "Механика" (расширенный)</t>
  </si>
  <si>
    <t>Набор лабораторный "Оптика" (расширенный)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</si>
  <si>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</si>
  <si>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</si>
  <si>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 (с генератором)</t>
  </si>
  <si>
    <t>Комплект для практикума  по оптике</t>
  </si>
  <si>
    <t xml:space="preserve">Цифровой датчик абсолютного давления (0...200 кПа)      </t>
  </si>
  <si>
    <t>Цифровой датчик влажности (10...100 %)</t>
  </si>
  <si>
    <t xml:space="preserve">Цифровой датчик давления дифференциальный (200 кПа, 20 кПа)    </t>
  </si>
  <si>
    <t>Цифровой датчик для регистрации артериального давления</t>
  </si>
  <si>
    <t>Цифровой датчик дыхания (спирометр)</t>
  </si>
  <si>
    <t xml:space="preserve">Цифровой датчик звука двухканальный  </t>
  </si>
  <si>
    <t xml:space="preserve">Цифровой датчик звука с функцией интегрирования (100 Гц - 10 кГц)   </t>
  </si>
  <si>
    <t xml:space="preserve">Цифровой датчик ионизирующего излучения </t>
  </si>
  <si>
    <t>Цифровой датчик кислорода</t>
  </si>
  <si>
    <t xml:space="preserve">Цифровой датчик магнитного поля </t>
  </si>
  <si>
    <t>Цифровой датчик напряжения (±25 В)</t>
  </si>
  <si>
    <t>Цифровой датчик напряжения (±250 мВ)</t>
  </si>
  <si>
    <t>Цифровой датчик объема газа с контролем температуры</t>
  </si>
  <si>
    <t>Цифровой датчик оптической плотности 525 нм</t>
  </si>
  <si>
    <t>Цифровой датчик оптической плотности 590 нм</t>
  </si>
  <si>
    <t xml:space="preserve">Цифровой датчик оптоэлектрический       </t>
  </si>
  <si>
    <t xml:space="preserve">Цифровой датчик освещенности </t>
  </si>
  <si>
    <t xml:space="preserve">Цифровой датчик положения (4 канала)       </t>
  </si>
  <si>
    <t>Цифровой датчик пульса</t>
  </si>
  <si>
    <t xml:space="preserve">Цифровой датчик расстояния ультразвуковой (0,3...10 м)     </t>
  </si>
  <si>
    <t>Цифровой датчик растворенного в воде кислорода</t>
  </si>
  <si>
    <t>Цифровой датчик pH</t>
  </si>
  <si>
    <t>Цифровой датчик регистрации ЭКГ</t>
  </si>
  <si>
    <t>Цифровой датчик света</t>
  </si>
  <si>
    <t>Цифровой датчик силы (ручной динамометр)</t>
  </si>
  <si>
    <t xml:space="preserve">Цифровой датчик силы (± 20 Н)      </t>
  </si>
  <si>
    <r>
      <t xml:space="preserve">Цифровой датчик температуры (-20...+110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С)     </t>
    </r>
  </si>
  <si>
    <r>
      <t xml:space="preserve">Цифровой датчик температуры (-40...+180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 ) платиновый     </t>
    </r>
  </si>
  <si>
    <r>
      <t xml:space="preserve">Цифровой датчик температуры термопарный (0...100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С, 0...400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С, 0...1000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С)    </t>
    </r>
  </si>
  <si>
    <t>Цифровой датчик тока (±2,5 А)</t>
  </si>
  <si>
    <t>Цифровой датчик тока (±250 мА)</t>
  </si>
  <si>
    <t>Цифровой датчик турбидиметр</t>
  </si>
  <si>
    <t xml:space="preserve">Цифровой датчик угла (0...3600 град, 10 оборотов)      </t>
  </si>
  <si>
    <t xml:space="preserve">Цифровой датчик угла (0…270 град)       </t>
  </si>
  <si>
    <t>Цифровой датчик угловой скорости (числа оборотов)</t>
  </si>
  <si>
    <t>Цифровой датчик ускорения трехкоординатный</t>
  </si>
  <si>
    <t>Цифровой датчик частоты дыхания</t>
  </si>
  <si>
    <t>Цифровой датчик электрического заряда</t>
  </si>
  <si>
    <t>Цифровой датчик электропроводности</t>
  </si>
  <si>
    <t>Цифровой осциллографический датчик напряжения (2 канала)</t>
  </si>
  <si>
    <t>Демонстрационный измерительный прибор универсальный</t>
  </si>
  <si>
    <t>Демонстрационное оборудование по физике</t>
  </si>
  <si>
    <t>Набор демонстрационный "Механические явления"</t>
  </si>
  <si>
    <t>Набор демонстрационный "Динамика вращательного движения"</t>
  </si>
  <si>
    <t>Набор демонстрационный "Механические колебания и волны"</t>
  </si>
  <si>
    <t>Набор демонстрационный "Гидростатика и плавание тел"</t>
  </si>
  <si>
    <t xml:space="preserve">Набор демонстрационный "Молекулярная физика и тепловые явления" </t>
  </si>
  <si>
    <t>Набор демонстрационный "Газовые законы и свойства насыщенных паров"</t>
  </si>
  <si>
    <t xml:space="preserve">Набор демонстрационный "Постоянный ток" </t>
  </si>
  <si>
    <t xml:space="preserve">Набор демонстрационный "Полупроводниковые приборы" </t>
  </si>
  <si>
    <t xml:space="preserve">Набор демонстрационный "Электродинамика" </t>
  </si>
  <si>
    <t>Набор демонстрационный "Электрический ток в вакууме"</t>
  </si>
  <si>
    <t>Набор демонстрационный "Электростатические явления"</t>
  </si>
  <si>
    <t>Набор демонстрационный "Электромагнитные волны"</t>
  </si>
  <si>
    <t>Набор демонстрационный "Магнитное поле кольцевых токов"</t>
  </si>
  <si>
    <t>Набор демонстрационный "Звуковые колебания и волны"</t>
  </si>
  <si>
    <t>Набор демонстрационный "Геометрическая оптика" (базовый комплект)</t>
  </si>
  <si>
    <t>Набор демонстрационный "Геометрическая оптика" (расширенный комплект)</t>
  </si>
  <si>
    <t>Набор демонстрационный "Волновая оптика"</t>
  </si>
  <si>
    <t>Набор демонстрационный "Волновая ванна"</t>
  </si>
  <si>
    <t xml:space="preserve">Установка для изучения фотоэффекта </t>
  </si>
  <si>
    <t>Набор для демонстрации электрических полей</t>
  </si>
  <si>
    <t>Набор для демонстрации магнитных полей</t>
  </si>
  <si>
    <t>Генератор Ван-дер-Граафа</t>
  </si>
  <si>
    <t>Спектроскоп двухтрубный</t>
  </si>
  <si>
    <t xml:space="preserve">Электроскопы (пара) </t>
  </si>
  <si>
    <t>Набор спектральных трубок с источником питания (6 шт.)</t>
  </si>
  <si>
    <t>Комплект приборов и принадлежностей для демонстрации св-в электромагнитных волн</t>
  </si>
  <si>
    <r>
      <t xml:space="preserve">Осветитель для набора "Волновая оптика"  </t>
    </r>
    <r>
      <rPr>
        <b/>
        <i/>
        <sz val="10"/>
        <rFont val="Times New Roman"/>
        <family val="1"/>
      </rPr>
      <t>продается только с набором демонстрационным "Волновая оптика"</t>
    </r>
  </si>
  <si>
    <t>Оборудование общего назначения по физике</t>
  </si>
  <si>
    <t xml:space="preserve">Аквариум </t>
  </si>
  <si>
    <t>Амперметр лабораторный</t>
  </si>
  <si>
    <t xml:space="preserve">Вольтметр лабораторный </t>
  </si>
  <si>
    <t>Ведерко Архимеда</t>
  </si>
  <si>
    <r>
      <t xml:space="preserve">Весы коромысловые  </t>
    </r>
    <r>
      <rPr>
        <b/>
        <sz val="10"/>
        <color indexed="10"/>
        <rFont val="Times New Roman"/>
        <family val="1"/>
      </rPr>
      <t>РАСПРОДАЖА!!</t>
    </r>
  </si>
  <si>
    <t>Весы с разновесами лаб.</t>
  </si>
  <si>
    <t>Весы технические с разновесами дем.</t>
  </si>
  <si>
    <t>Весы электронные лаб. (точность - 0,01 г)</t>
  </si>
  <si>
    <t>Груз наборный 1кг</t>
  </si>
  <si>
    <r>
      <t xml:space="preserve">Динамик низкочастотный на подставке </t>
    </r>
    <r>
      <rPr>
        <b/>
        <sz val="10"/>
        <color indexed="10"/>
        <rFont val="Times New Roman"/>
        <family val="1"/>
      </rPr>
      <t>РАСПРОДАЖА!!</t>
    </r>
  </si>
  <si>
    <t>Динамометр школьный 5 Н</t>
  </si>
  <si>
    <t>Калориметр</t>
  </si>
  <si>
    <t>Камертоны на резонансных ящиках 440 Гц</t>
  </si>
  <si>
    <r>
      <t xml:space="preserve">Катушка-моток </t>
    </r>
    <r>
      <rPr>
        <b/>
        <sz val="10"/>
        <color indexed="10"/>
        <rFont val="Times New Roman"/>
        <family val="1"/>
      </rPr>
      <t>РАСПРОДАЖА!!</t>
    </r>
  </si>
  <si>
    <t>Комплект проводов</t>
  </si>
  <si>
    <t>Магнит дугообразный</t>
  </si>
  <si>
    <t>Магнит полосовой демонстрационный (пара)</t>
  </si>
  <si>
    <t>Манометр жидкостной демонстрационный</t>
  </si>
  <si>
    <t>Маятник электростатический</t>
  </si>
  <si>
    <t>Миллиамперметр лаб.</t>
  </si>
  <si>
    <t>Набор "Магнитное поле Земли"</t>
  </si>
  <si>
    <t>Набор "Маятник Максвелла"</t>
  </si>
  <si>
    <t xml:space="preserve">Набор калориметрических тел </t>
  </si>
  <si>
    <t>Насос вакуумный Комовского</t>
  </si>
  <si>
    <t>Прибор для демонстрации атмосферного давления (магдебургские полушария)</t>
  </si>
  <si>
    <t>Прибор Ленца</t>
  </si>
  <si>
    <t>Призма наклоняющаяся с отвесом</t>
  </si>
  <si>
    <t>Реостат ползунковый 5 Ом</t>
  </si>
  <si>
    <t>Столик подъемный 200х200</t>
  </si>
  <si>
    <t>Стрелки магнитные на штативах</t>
  </si>
  <si>
    <t>Султан электростатический (шелк) пара</t>
  </si>
  <si>
    <t>Тарелка вакуумная со звонком</t>
  </si>
  <si>
    <t>Теллурий</t>
  </si>
  <si>
    <t>Термометр лаб. 100 С</t>
  </si>
  <si>
    <t>Трубка Ньютона</t>
  </si>
  <si>
    <t>Шар Паскаля</t>
  </si>
  <si>
    <t>Шар с кольцом</t>
  </si>
  <si>
    <t>Штатив демонстрационный физический</t>
  </si>
  <si>
    <t>Штатив демонстрационный химический</t>
  </si>
  <si>
    <t>Штатив рамный</t>
  </si>
  <si>
    <t>Штатив лабораторный</t>
  </si>
  <si>
    <t>Электромагнит разборный (подковообразный)</t>
  </si>
  <si>
    <t>Оборудование общего назначения</t>
  </si>
  <si>
    <t xml:space="preserve">Блок питания 24 В регулируемый </t>
  </si>
  <si>
    <t>Веб-камера на подвижном штативе</t>
  </si>
  <si>
    <t>Видеокамера для работы с оптическими приборами (3 Мпикс)</t>
  </si>
  <si>
    <t>Видеокамера для работы с оптическими приборами (5 Мпикс)</t>
  </si>
  <si>
    <t>Источник питания 12 В регулируемый</t>
  </si>
  <si>
    <t>Микроскоп школьный с подсветкой</t>
  </si>
  <si>
    <t>Модель "Череп человека"</t>
  </si>
  <si>
    <t>Модель мозга в разрезе</t>
  </si>
  <si>
    <t>Модель глаза</t>
  </si>
  <si>
    <t>Модель структуры ДНК (разборная)</t>
  </si>
  <si>
    <t xml:space="preserve">Модель уха </t>
  </si>
  <si>
    <t>Модель носа в разрезе</t>
  </si>
  <si>
    <t>Гортань в разрезе (модель)</t>
  </si>
  <si>
    <t>Желудок в разрезе (модель)</t>
  </si>
  <si>
    <t>Почка в разрезе (модель)</t>
  </si>
  <si>
    <t>Сердце (модель демонстрационная)</t>
  </si>
  <si>
    <t>Торс человека (разборная модель, 42 см)</t>
  </si>
  <si>
    <t>Скелет человека на подставке (170 см)</t>
  </si>
  <si>
    <t>Скелет человека на штативе (85 см)</t>
  </si>
  <si>
    <t>Модель инфузории-туфельки</t>
  </si>
  <si>
    <t>Модель конечности овцы</t>
  </si>
  <si>
    <t>Модель конечности лошади</t>
  </si>
  <si>
    <t>Скелет голубя</t>
  </si>
  <si>
    <t>Скелет костистой рыбы</t>
  </si>
  <si>
    <t>Скелет кролика</t>
  </si>
  <si>
    <t>Скелет лягушки</t>
  </si>
  <si>
    <t>Скелет ящерицы</t>
  </si>
  <si>
    <t>Набор муляжей грибов</t>
  </si>
  <si>
    <t>Набор муляжей овощей (большой)</t>
  </si>
  <si>
    <t>Набор муляжей фруктов (большой)</t>
  </si>
  <si>
    <t>Набор муляжей "Корнеплоды и плоды"</t>
  </si>
  <si>
    <t>Коллекция "Алюминий"</t>
  </si>
  <si>
    <t>Коллекция "Волокна"</t>
  </si>
  <si>
    <t>Коллекция "Каменный уголь и продукты его переработки"</t>
  </si>
  <si>
    <t>Коллекция "Лен и продукты его переработки"</t>
  </si>
  <si>
    <t>Коллекция "Металлы"</t>
  </si>
  <si>
    <t>Коллекция "Нефть и продукты ее переработки"</t>
  </si>
  <si>
    <t>Коллекция "Пластмассы"</t>
  </si>
  <si>
    <t>Коллекция "Стекло и изделия из стекла"</t>
  </si>
  <si>
    <t>Коллекция "Топливо"</t>
  </si>
  <si>
    <t>Коллекция "Чугун и сталь"</t>
  </si>
  <si>
    <t>Коллекция "Хлопок и продукты его переработки"</t>
  </si>
  <si>
    <t>Коллекция "Шелк"</t>
  </si>
  <si>
    <t>Коллекция "Шерсть и продукты ее переработки"</t>
  </si>
  <si>
    <t>Наборы для факультивных занятий и проектной деятельности</t>
  </si>
  <si>
    <t>Набор "Свет и цвет" (100 экспериментов)</t>
  </si>
  <si>
    <t>Набор "Механика Галилео"  (60 экспериментов)</t>
  </si>
  <si>
    <t>Набор "Мир Левенгука"  (77 экспериментов)</t>
  </si>
  <si>
    <t>Набор "Азбука парфюмерии"  (45 экспериментов)</t>
  </si>
  <si>
    <t>Набор "Звездный мир"  (80 экспериментов)</t>
  </si>
  <si>
    <t>Набор "Лазерное шоу"  (110 экспериментов)</t>
  </si>
  <si>
    <t>Датчик влажности</t>
  </si>
  <si>
    <t>Датчик давления</t>
  </si>
  <si>
    <r>
      <t xml:space="preserve">Датчик для регистрации артериального давления  </t>
    </r>
    <r>
      <rPr>
        <b/>
        <sz val="10"/>
        <color indexed="10"/>
        <rFont val="Times New Roman"/>
        <family val="1"/>
      </rPr>
      <t>РАСПРОДАЖА!!</t>
    </r>
  </si>
  <si>
    <t>Датчик магнитного поля</t>
  </si>
  <si>
    <t>Датчик объема газа с контролем температуры</t>
  </si>
  <si>
    <r>
      <t xml:space="preserve">Датчик оптоэлектрический  </t>
    </r>
    <r>
      <rPr>
        <b/>
        <sz val="10"/>
        <color indexed="10"/>
        <rFont val="Times New Roman"/>
        <family val="1"/>
      </rPr>
      <t>РАСПРОДАЖА!!</t>
    </r>
  </si>
  <si>
    <r>
      <t xml:space="preserve">Датчик пульса </t>
    </r>
    <r>
      <rPr>
        <b/>
        <sz val="10"/>
        <color indexed="10"/>
        <rFont val="Times New Roman"/>
        <family val="1"/>
      </rPr>
      <t>РАСПРОДАЖА!!</t>
    </r>
  </si>
  <si>
    <r>
      <t xml:space="preserve">Датчик температуры 0-100 С(хим) </t>
    </r>
    <r>
      <rPr>
        <b/>
        <sz val="10"/>
        <color indexed="10"/>
        <rFont val="Times New Roman"/>
        <family val="1"/>
      </rPr>
      <t>РАСПРОДАЖА!!</t>
    </r>
  </si>
  <si>
    <t>Датчик тока и напряжения</t>
  </si>
  <si>
    <t>Датчик угла поворота</t>
  </si>
  <si>
    <t>Датчик частоты дыхания</t>
  </si>
  <si>
    <t>Датчик числа оборотов</t>
  </si>
  <si>
    <r>
      <t xml:space="preserve">Датчик электропроводности  </t>
    </r>
    <r>
      <rPr>
        <b/>
        <sz val="10"/>
        <color indexed="10"/>
        <rFont val="Times New Roman"/>
        <family val="1"/>
      </rPr>
      <t>РАСПРОДАЖА!!</t>
    </r>
  </si>
  <si>
    <t>Термостатирующее устройство</t>
  </si>
  <si>
    <t>Кювета</t>
  </si>
  <si>
    <r>
      <t xml:space="preserve">Комплект карточек "Оптика"  </t>
    </r>
    <r>
      <rPr>
        <b/>
        <sz val="10"/>
        <color indexed="10"/>
        <rFont val="Times New Roman"/>
        <family val="1"/>
      </rPr>
      <t>РАСПРОДАЖА!!</t>
    </r>
  </si>
  <si>
    <r>
      <t xml:space="preserve">Комплект карточек "Электричество" </t>
    </r>
    <r>
      <rPr>
        <b/>
        <sz val="10"/>
        <color indexed="10"/>
        <rFont val="Times New Roman"/>
        <family val="1"/>
      </rPr>
      <t xml:space="preserve"> РАСПРОДАЖА!!</t>
    </r>
  </si>
  <si>
    <r>
      <t xml:space="preserve">Методические указания "Оптика"  </t>
    </r>
    <r>
      <rPr>
        <b/>
        <sz val="10"/>
        <color indexed="10"/>
        <rFont val="Times New Roman"/>
        <family val="1"/>
      </rPr>
      <t>РАСПРОДАЖА!!</t>
    </r>
  </si>
  <si>
    <r>
      <t xml:space="preserve">Методические указания "Электричество"  </t>
    </r>
    <r>
      <rPr>
        <b/>
        <sz val="10"/>
        <color indexed="10"/>
        <rFont val="Times New Roman"/>
        <family val="1"/>
      </rPr>
      <t>РАСПРОДАЖА!!</t>
    </r>
  </si>
  <si>
    <t>К-во</t>
  </si>
  <si>
    <t>Барометр-анероид</t>
  </si>
  <si>
    <t>Блок питания 24В регулируемый</t>
  </si>
  <si>
    <t>Генератор звуковой (0,1 Гц-100 кГц)</t>
  </si>
  <si>
    <t>Гигрометр (психрометр) ВИТ-2</t>
  </si>
  <si>
    <t>Груз наборный 1 кг</t>
  </si>
  <si>
    <t>Динамометр демонстрационный (пара)</t>
  </si>
  <si>
    <t xml:space="preserve">Источник питания 12 В регулируемый </t>
  </si>
  <si>
    <t>Комплект инструментов классных</t>
  </si>
  <si>
    <t>Машина электрическая обратимая (двигатель-генератор)</t>
  </si>
  <si>
    <t>Метр демонстрационный</t>
  </si>
  <si>
    <t>Набор материалов по физике</t>
  </si>
  <si>
    <t>Термометр демонстрационный</t>
  </si>
  <si>
    <t>Цилиндр с отпадающим дном</t>
  </si>
  <si>
    <t xml:space="preserve">Демонстрационный измерительный прибор универсальный </t>
  </si>
  <si>
    <t>Цифровой датчик ионизирующего излучения</t>
  </si>
  <si>
    <t>Цифровой датчик расстояния ультразвуковой</t>
  </si>
  <si>
    <t xml:space="preserve">Цифровой датчик света </t>
  </si>
  <si>
    <t>Цифровой датчик силы (± 20 Н)</t>
  </si>
  <si>
    <t>Цифровой датчик угла (0...3600 град, 10 оборотов)</t>
  </si>
  <si>
    <t>Приборы демонстрационные. Механика</t>
  </si>
  <si>
    <t>Набор тел равного объема</t>
  </si>
  <si>
    <t>Набор тел равной массы</t>
  </si>
  <si>
    <t>Пресс гидравлический</t>
  </si>
  <si>
    <t>Пистолет баллистический</t>
  </si>
  <si>
    <t xml:space="preserve">Сосуды сообщающиеся </t>
  </si>
  <si>
    <t>Стакан отливной демонстрационный</t>
  </si>
  <si>
    <t>Приборы демонстрационные. Молекулярная физика</t>
  </si>
  <si>
    <t>Набор капилляров</t>
  </si>
  <si>
    <t>Трубка для демонстрации конвекции в жидкости</t>
  </si>
  <si>
    <t>Цилиндры свинцовые со стругом</t>
  </si>
  <si>
    <t>Приборы демонстрационные. Электродинамика и звуковые волны</t>
  </si>
  <si>
    <t>Генератор Ван-де-Граафа</t>
  </si>
  <si>
    <t>Дозиметр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</si>
  <si>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</si>
  <si>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</si>
  <si>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Конденсатор разборный</t>
  </si>
  <si>
    <t>Конденсатор переменной емкости</t>
  </si>
  <si>
    <t>Машина электрофорная</t>
  </si>
  <si>
    <t>Трансформатор учебный</t>
  </si>
  <si>
    <t>Палочка стеклянная</t>
  </si>
  <si>
    <t>Палочка эбонитовая</t>
  </si>
  <si>
    <t>Штативы изолирующие (пара)</t>
  </si>
  <si>
    <t>Электроскопы (пара)</t>
  </si>
  <si>
    <t>Приборы демонстрационные. Оптика и квантовая физика</t>
  </si>
  <si>
    <t>Приборы лабораторные</t>
  </si>
  <si>
    <t>Цифровая лаборатория по физике (базовый уровень) без нетбука</t>
  </si>
  <si>
    <t>ФГОС-лаборатория  по физике НОВИНКА!!  В СОСТАВ ВХОДИТ ВСЕ ОБОРУДОВАНИЕ, НЕОБХОДИМОЕ ДЛЯ ПРОВЕДЕНИЯ ЛАБОРАТОРНЫХ РАБОТ С 7 ПО 11 КЛАСС!!!</t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</si>
  <si>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</si>
  <si>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Динамометр 5 Н</t>
  </si>
  <si>
    <t>Источник питания ВУ-4М</t>
  </si>
  <si>
    <t>Калориметр с подогревом</t>
  </si>
  <si>
    <t>Мультиметр цифровой</t>
  </si>
  <si>
    <t>Набор "Газовые законы"</t>
  </si>
  <si>
    <t>Набор "Кристаллизация"</t>
  </si>
  <si>
    <t>Набор пружин с различной жесткостью</t>
  </si>
  <si>
    <t>Электромагнит (трансформатор) лаб.</t>
  </si>
  <si>
    <t>Наборы для практикума</t>
  </si>
  <si>
    <t>Комплекты для проверки знаний учащихся</t>
  </si>
  <si>
    <t xml:space="preserve">Комплект оборудования "ГИА-лаборатория" (стандартный)
</t>
  </si>
  <si>
    <t>ЕГЭ. Механика</t>
  </si>
  <si>
    <t>ЕГЭ. Молекулярная физика и термодинамика</t>
  </si>
  <si>
    <t>ЕГЭ. Оптика</t>
  </si>
  <si>
    <t>ЕГЭ. Электродинамика</t>
  </si>
  <si>
    <t>Наглядные пособия</t>
  </si>
  <si>
    <t>Комплект  мультимедийных  средств обучения серия "Электронные уроки и тесты. Физика в школе"</t>
  </si>
  <si>
    <t>Комплект мультимедийных средств обучения "Электродинамика. Оптика и квантовая физика"</t>
  </si>
  <si>
    <t>Интерактивные плакаты "Молекулярная физика. Часть 1"</t>
  </si>
  <si>
    <t>Интерактивные плакаты "Молекулярная физика. Часть 2"</t>
  </si>
  <si>
    <t>Таблица "Закон Бойля-Мариотта"</t>
  </si>
  <si>
    <t>Таблица "Закон Гей-Люссака"</t>
  </si>
  <si>
    <t>Таблица "Закон Шарля"</t>
  </si>
  <si>
    <t>Таблица "Лазер"</t>
  </si>
  <si>
    <t>Таблица "Международная система единиц" (винил)</t>
  </si>
  <si>
    <t>Таблица "Второе начало термодинамики"</t>
  </si>
  <si>
    <t>Таблица "Физические величины" (винил)</t>
  </si>
  <si>
    <t>Таблица "Шкала электромагнитных волн" (винил)</t>
  </si>
  <si>
    <t>Таблицы "Молекулярно-кинетическая теория" (10 шт.)</t>
  </si>
  <si>
    <t>Итого "Кабинет ФИЗИКИ"</t>
  </si>
  <si>
    <t>Комплектация кабинета физики с мебелью и тсо</t>
  </si>
  <si>
    <t xml:space="preserve">Мебель </t>
  </si>
  <si>
    <t xml:space="preserve">Доска трехэлементная с белой поверхностью </t>
  </si>
  <si>
    <t>Подкатная тумба для хранения нетбуков</t>
  </si>
  <si>
    <t>Стол для проведения демонстраций и системой хранения</t>
  </si>
  <si>
    <t>Тумба выкатная</t>
  </si>
  <si>
    <t>Тумба приставная</t>
  </si>
  <si>
    <t>Технические средства обучения</t>
  </si>
  <si>
    <t xml:space="preserve">Компьютер учителя </t>
  </si>
  <si>
    <t>Мультимедийный проектор с креплением</t>
  </si>
  <si>
    <t xml:space="preserve">Устройство обратной проекции </t>
  </si>
  <si>
    <t>Ноутбук ученика</t>
  </si>
  <si>
    <t>Итого "Кабинет ФИЗИКИ" с мебелью и тсо</t>
  </si>
  <si>
    <t>DVD-плеер</t>
  </si>
  <si>
    <t>Компьютер учителя</t>
  </si>
  <si>
    <t>МФУ (Принтер+сканер+копир)</t>
  </si>
  <si>
    <t>Оверхед-проектор (для проецирования прозрачных пленок и фолий)</t>
  </si>
  <si>
    <t>Телевизор LCD (диагональ 81 см)</t>
  </si>
  <si>
    <t>Экран настенный 1,6х1,6 м</t>
  </si>
  <si>
    <t>Программно-аппаратный комплекс учителя</t>
  </si>
  <si>
    <t>Цифровая лаборатория по химии (профильный уровень)</t>
  </si>
  <si>
    <t>Колба коническая 250 мл</t>
  </si>
  <si>
    <t>Кювета для датчика оптической плотности</t>
  </si>
  <si>
    <t>Набор пробок резиновых</t>
  </si>
  <si>
    <t>Набор реактивов для проведения демонстрационных экспериментов</t>
  </si>
  <si>
    <t xml:space="preserve">Переход  стеклянный </t>
  </si>
  <si>
    <t xml:space="preserve">Пробирка Вюрца  </t>
  </si>
  <si>
    <t xml:space="preserve">Пробирка двухколенная  </t>
  </si>
  <si>
    <t xml:space="preserve">Соединитель стеклянный </t>
  </si>
  <si>
    <t>Шприц 150 мл</t>
  </si>
  <si>
    <t>Комплект электроснабжения кабинета химии (до 30 учащихся)</t>
  </si>
  <si>
    <t xml:space="preserve">Баня комбинированная лабораторная </t>
  </si>
  <si>
    <t>Блок питания 24 В регулируемый</t>
  </si>
  <si>
    <t>Весы электронные с USB-переходником</t>
  </si>
  <si>
    <t>Дистиллятор ДЭ4</t>
  </si>
  <si>
    <t>Доска для сушки посуды</t>
  </si>
  <si>
    <t>Зажим винтовой</t>
  </si>
  <si>
    <t xml:space="preserve">Комплект ершей для мытья химической посуды (10 шт.)  </t>
  </si>
  <si>
    <t xml:space="preserve">Комплект средств для индивидуальной защиты </t>
  </si>
  <si>
    <t>Магнитная мешалка</t>
  </si>
  <si>
    <t xml:space="preserve">Набор инструментов для обслуживания (плоскогубцы, сверла, напильники, ножницы и др.) </t>
  </si>
  <si>
    <t>Шланг силиконовый вн. диам. 6 мм (5 м)</t>
  </si>
  <si>
    <t>Шланг силиконовый вн. диам. 8 мм (5 м)</t>
  </si>
  <si>
    <t>Посуда общего назначения</t>
  </si>
  <si>
    <t>Комплект стеклянной посуды на шлифах демонстрационный</t>
  </si>
  <si>
    <t>Воронка d=100 мм ПП</t>
  </si>
  <si>
    <t>Воронка d=75 мм  ПП</t>
  </si>
  <si>
    <t>Дозирующее устройство (механическое)</t>
  </si>
  <si>
    <t>Колба коническая 1000 мл</t>
  </si>
  <si>
    <t>Колба плоскодонная 250 мл  29/32</t>
  </si>
  <si>
    <t>Колба плоскодонная 500 мл  29/32</t>
  </si>
  <si>
    <t>Комплект изделий из керамики, фарфора и фаянса</t>
  </si>
  <si>
    <t xml:space="preserve">Комплект ложек фарфоровых (3 шт.)  </t>
  </si>
  <si>
    <t xml:space="preserve">Комплект мерных колб (12 шт.)  </t>
  </si>
  <si>
    <t xml:space="preserve">Комплект мерных цилиндров пластиковых (5 шт.)  </t>
  </si>
  <si>
    <t xml:space="preserve">Комплект мерных цилиндров стеклянных (5 шт.)  </t>
  </si>
  <si>
    <t xml:space="preserve">Комплект пипеток (9 шт.)  </t>
  </si>
  <si>
    <t xml:space="preserve">Комплект стаканов пластиковых (15 шт.)  </t>
  </si>
  <si>
    <t xml:space="preserve">Комплект стаканов химических (15 шт.) </t>
  </si>
  <si>
    <t xml:space="preserve">Комплект стаканчиков для взвешивания (бюкс)  </t>
  </si>
  <si>
    <t>Комплект шпателей (22 шт.)</t>
  </si>
  <si>
    <t>Набор пинцетов (6 шт.)</t>
  </si>
  <si>
    <t>Набор чашек Петри d=35 (10 шт.)</t>
  </si>
  <si>
    <t>Набор чашек Петри d=60 (10 шт.)</t>
  </si>
  <si>
    <t>Пипетка 100 мл с меткой (Мора)</t>
  </si>
  <si>
    <t>Ступка фарфоровая № 2</t>
  </si>
  <si>
    <t>Ступка фарфоровая № 3</t>
  </si>
  <si>
    <t>Ступка фарфоровая № 4</t>
  </si>
  <si>
    <t>Пест № 2</t>
  </si>
  <si>
    <t>Пест № 3</t>
  </si>
  <si>
    <t>Пест № 4</t>
  </si>
  <si>
    <t xml:space="preserve">Трубка стеклянная 5 мм (комплект)  </t>
  </si>
  <si>
    <t xml:space="preserve">Эксикатор </t>
  </si>
  <si>
    <t>Оборудование и приборы для демонстрационного эксперимента</t>
  </si>
  <si>
    <t>Зажим пробирочный</t>
  </si>
  <si>
    <t>Аспиратор</t>
  </si>
  <si>
    <t>Колбонагреватель</t>
  </si>
  <si>
    <t>Ложка для сжигания веществ</t>
  </si>
  <si>
    <t>Набор узлов и деталей для опытов по химии</t>
  </si>
  <si>
    <t>Подставка под сухое горючее</t>
  </si>
  <si>
    <t>Прибор для окисления спирта над медным катализатором</t>
  </si>
  <si>
    <t>Прибор для определения состава воздуха</t>
  </si>
  <si>
    <t>Прибор для опытов по химии с электрическим током ПХЭ</t>
  </si>
  <si>
    <t>Прибор для получения газов демонстрационный</t>
  </si>
  <si>
    <t>Прибор для демонстрации зависимости скорости хим.реакций от условий</t>
  </si>
  <si>
    <t>Прибор для получения растворимых веществ в твердом виде</t>
  </si>
  <si>
    <t>Пробирка ПХ-21</t>
  </si>
  <si>
    <t>Спиртовка демонстрационная</t>
  </si>
  <si>
    <t>Чаша кристаллизационная</t>
  </si>
  <si>
    <t xml:space="preserve">Штатив химический демонстрационный </t>
  </si>
  <si>
    <t>Щипцы тигельные</t>
  </si>
  <si>
    <t>Коллекции</t>
  </si>
  <si>
    <t>Коллекция "Металлы и сплавы"</t>
  </si>
  <si>
    <t>Коллекция "Минеральные удобрения"</t>
  </si>
  <si>
    <t>Коллекция "Шкала твердости"</t>
  </si>
  <si>
    <t>Модели демонстрационные</t>
  </si>
  <si>
    <t>Комплект моделей атомов для составления молекул со стержнями</t>
  </si>
  <si>
    <t>Комплект моделей кристаллических решеток (7 шт.)</t>
  </si>
  <si>
    <t>Оборудование для лабораторных работ</t>
  </si>
  <si>
    <t>Цифровая лаборатория по химии (базовый уровень) с ноутбуком</t>
  </si>
  <si>
    <t>Набор индивидуального базового оборудования</t>
  </si>
  <si>
    <t>Набор индивидуального вспомогательного оборудования</t>
  </si>
  <si>
    <t>Набор индивидуальный для работы с газами</t>
  </si>
  <si>
    <t>Бумажные фильтры (100 шт.)</t>
  </si>
  <si>
    <t>Бумага индикаторная</t>
  </si>
  <si>
    <t>Бюретка 25 мл</t>
  </si>
  <si>
    <t>Весы электронные (точность 0,01; до 200 г)</t>
  </si>
  <si>
    <t>Колба мерная 25 мл</t>
  </si>
  <si>
    <t>Комплект запасного стекла для индивидуальных наборов</t>
  </si>
  <si>
    <t>Комплект этикеток для химической посуды лаб. самоклеющихся</t>
  </si>
  <si>
    <t xml:space="preserve">Набор банок 15 мл лаб. для твердых веществ </t>
  </si>
  <si>
    <t xml:space="preserve">Набор склянок 30 мл для растворов реактивов </t>
  </si>
  <si>
    <t>Пробирка ПХ-14</t>
  </si>
  <si>
    <t>Стакан химический 100 мл</t>
  </si>
  <si>
    <t>Спиртовка лабораторная литая</t>
  </si>
  <si>
    <t>Цилиндр мерный с носиком 50 мл</t>
  </si>
  <si>
    <t>Штатив для пробирок 10 гнезд (полиэт.)</t>
  </si>
  <si>
    <t>Штатив лабораторный по химии</t>
  </si>
  <si>
    <t>Химические реактивы</t>
  </si>
  <si>
    <t xml:space="preserve">Набор №  1 В "Кислоты"  </t>
  </si>
  <si>
    <t xml:space="preserve">Набор №  1 С "Кислоты"  </t>
  </si>
  <si>
    <t xml:space="preserve">Набор №  3 ВС "Щелочи"  </t>
  </si>
  <si>
    <t xml:space="preserve">Набор №  5 С "Органические вещества"  </t>
  </si>
  <si>
    <t xml:space="preserve">Набор №  6 С "Органические вещества"  </t>
  </si>
  <si>
    <t xml:space="preserve">Набор №  7 С "Минеральные удобрения"  </t>
  </si>
  <si>
    <t xml:space="preserve">Набор №  8 С "Иониты"  </t>
  </si>
  <si>
    <t xml:space="preserve">Набор №  9 ВС "Образцы неорганических веществ"  </t>
  </si>
  <si>
    <t xml:space="preserve">Набор № 11 С "Соли для демонстрации опытов"  </t>
  </si>
  <si>
    <t xml:space="preserve">Набор № 12 ВС "Неорганические вещества"  </t>
  </si>
  <si>
    <t xml:space="preserve">Набор № 13 ВС "Галогениды"  </t>
  </si>
  <si>
    <t xml:space="preserve">Набор № 14 ВС "Сульфаты, сульфиты"  </t>
  </si>
  <si>
    <t xml:space="preserve">Набор № 16 ВС "Металлы, оксиды"  </t>
  </si>
  <si>
    <t>Набор № 17 С "Нитраты" (серебра нитрат -10 гр)</t>
  </si>
  <si>
    <t xml:space="preserve">Набор № 18 С "Соединения хрома"  </t>
  </si>
  <si>
    <t xml:space="preserve">Набор № 19 ВС "Соединения марганца"  </t>
  </si>
  <si>
    <t xml:space="preserve">Набор № 20 ВС "Кислоты"  </t>
  </si>
  <si>
    <t xml:space="preserve">Набор № 21 ВС "Неорганические вещества"  </t>
  </si>
  <si>
    <t xml:space="preserve">Набор № 22 ВС "Индикаторы"  </t>
  </si>
  <si>
    <t>Набор материалов по химии</t>
  </si>
  <si>
    <t>Цифровые образовательные ресурсы</t>
  </si>
  <si>
    <t>Интерактивное учебное пособие "Наглядная химия  8-9 классы"</t>
  </si>
  <si>
    <t>Интерактивное учебное пособие "Наглядная химия 10-11 классы"</t>
  </si>
  <si>
    <t>Интерактивное учебное пособие "Наглядная Химия. Инструктивные таблицы"</t>
  </si>
  <si>
    <t>Интерактивное учебное пособие "Наглядная химия. Металлы"</t>
  </si>
  <si>
    <t>Интерактивное учебное пособие "Наглядная химия. Начала химии. Основы химических знаний"</t>
  </si>
  <si>
    <t>Интерактивное учебное пособие "Наглядная химия. Неметаллы"</t>
  </si>
  <si>
    <t>Интерактивное учебное пособие "Наглядная химия. Органическая химия. Белки и нуклеиновые кислоты"</t>
  </si>
  <si>
    <t>Интерактивное учебное пособие "Наглядная химия. Растворы. Электролитическая диссоциация"</t>
  </si>
  <si>
    <t>Интерактивное учебное пособие "Наглядная химия. Строение вещества. Химические реакции"</t>
  </si>
  <si>
    <t xml:space="preserve">Интерактивное учебное пособие "Наглядная химия. Химическое производство. Металлургия" </t>
  </si>
  <si>
    <t>Интерактивные плакаты. Химические реакции</t>
  </si>
  <si>
    <t>Интерактивные творческие задания. Химия 8-9 класс.</t>
  </si>
  <si>
    <t>Комплект мультимедийных  средств обучения по курсу  неорганической  химии</t>
  </si>
  <si>
    <t>Комплект мультимедийных  средств обучения по курсу органической    химии</t>
  </si>
  <si>
    <t>Держатели таблиц (магниты)</t>
  </si>
  <si>
    <t>Комплект видеофильмов по химии  на DVD-Дисках</t>
  </si>
  <si>
    <t>Портреты химиков (компл.)</t>
  </si>
  <si>
    <t>Таблица "Периодическая система хим. элементов Д.И.Менделеева"</t>
  </si>
  <si>
    <t>Таблица "Растворимость солей, кислот и оснований в воде"</t>
  </si>
  <si>
    <t>Таблица "Электрохимический ряд напряжений металлов"</t>
  </si>
  <si>
    <t xml:space="preserve">ИТОГО "Кабинет ХИМИИ"     </t>
  </si>
  <si>
    <t xml:space="preserve">Слайд-проектор </t>
  </si>
  <si>
    <t>Нормативно-правовые документы</t>
  </si>
  <si>
    <t>Конституция Российской Федерации</t>
  </si>
  <si>
    <t>Общевоинские уставы Вооруженных Сил РФ</t>
  </si>
  <si>
    <t>Федеральный закон "О воинской обязанности и военной службе"</t>
  </si>
  <si>
    <t>Демонстрационное оборудование</t>
  </si>
  <si>
    <t>Лазерный тир ЛТ 310ПМ</t>
  </si>
  <si>
    <t>Тренажер Боец 2.2.2 -(1 макет автомата +1макет пистолета)</t>
  </si>
  <si>
    <t>Тренажер Боец 2.1.2 -(Сейф+компьютер+1 макет автомата +1макет пистолета)</t>
  </si>
  <si>
    <t>Войсковой прибор химической разведки (ВПХР)</t>
  </si>
  <si>
    <t>Защитный костюм ОЗК (плащ ОП-1, чулки, перчатки Л-1)</t>
  </si>
  <si>
    <t>Защитный костюм Л-1</t>
  </si>
  <si>
    <t>Компас-азимут</t>
  </si>
  <si>
    <t>Противогаз ГП-7</t>
  </si>
  <si>
    <t>Респиратор Р-2</t>
  </si>
  <si>
    <t>Сейф оружейный (на 5 стволов)</t>
  </si>
  <si>
    <r>
      <t xml:space="preserve">Цифровой датчик температуры (-20...+110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С)</t>
    </r>
  </si>
  <si>
    <t>Измеритель электропроводности, рН и температуры</t>
  </si>
  <si>
    <t>Медицинское имущество</t>
  </si>
  <si>
    <t>Индивидуальный перевязочный пакет ИПП-1</t>
  </si>
  <si>
    <t>Индивидуальный противохимический пакет ИПП-11</t>
  </si>
  <si>
    <t>Комплект индивидуальный медицинской гражданской защиты</t>
  </si>
  <si>
    <t>Сумка санинструктора</t>
  </si>
  <si>
    <t xml:space="preserve">Тренажер "Максим II-01" сердечно-легочной и мозговой реанимации пружинно-механический с индикацией правильности выполнения действий </t>
  </si>
  <si>
    <r>
      <t xml:space="preserve">! </t>
    </r>
    <r>
      <rPr>
        <b/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>Выберите наиболее подходящий Вам вариант тренажера "Максим"</t>
    </r>
    <r>
      <rPr>
        <b/>
        <sz val="11"/>
        <color indexed="17"/>
        <rFont val="Times New Roman Cyr"/>
        <family val="1"/>
      </rPr>
      <t xml:space="preserve"> </t>
    </r>
    <r>
      <rPr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b/>
        <sz val="14"/>
        <color indexed="10"/>
        <rFont val="Times New Roman Cyr"/>
        <family val="1"/>
      </rPr>
      <t xml:space="preserve">! </t>
    </r>
  </si>
  <si>
    <t>Тренажер "Максим III-01" сердечно-легочной и мозговой реанимации пружинно-механический с индикацией правильности выполнения действий, настенным табло и тестовыми режимами</t>
  </si>
  <si>
    <r>
      <t xml:space="preserve">Тренажер "Максим III-01T12 K" сердечно-легочной и мозговой реанимации пружинно-механический с индикацией правильности выполнения действий, учебными 4-я текстовыми режимами, </t>
    </r>
    <r>
      <rPr>
        <sz val="10"/>
        <color indexed="53"/>
        <rFont val="Times New Roman Cyr"/>
        <family val="1"/>
      </rPr>
      <t>обучающий компьютерной интерактивной программой</t>
    </r>
    <r>
      <rPr>
        <sz val="10"/>
        <rFont val="Times New Roman Cyr"/>
        <family val="1"/>
      </rPr>
      <t xml:space="preserve"> и отображением всех действий на экране компьютера или пульта управления - манекеном</t>
    </r>
  </si>
  <si>
    <t>Имитаторы ранений и поражений для тренажера Максим</t>
  </si>
  <si>
    <t>Носилки санитарные</t>
  </si>
  <si>
    <t>Знак нарукавный Красного Креста</t>
  </si>
  <si>
    <t>Флаг Красного Креста</t>
  </si>
  <si>
    <t>Наглядные пособия  по ОБЖ</t>
  </si>
  <si>
    <t>Плакаты "Безопасность на улицах и дорогах" (12 шт.)</t>
  </si>
  <si>
    <t>Плакаты "Действия населения при авариях и катастрофах техногенного характера" (10 пл. ф.А3)</t>
  </si>
  <si>
    <t>Плакаты "Действия населения при стихийных бедствиях" (10 пл. ф.А3)</t>
  </si>
  <si>
    <t>Плакаты "Здоровый образ жизни" (8 шт.)</t>
  </si>
  <si>
    <t>Плакаты "Знаки дорожного движения" (8 шт.)</t>
  </si>
  <si>
    <t>Плакаты "Компьютер и безопасность" (2 шт.)</t>
  </si>
  <si>
    <t>Плакаты "Основы безопасности жизнедеятельности" (13 шт.)</t>
  </si>
  <si>
    <t>Плакаты "Терроризм" (9 шт.)</t>
  </si>
  <si>
    <t>Плакаты "Первая медицинская помощь при чрезвычайных ситуациях" (10 пл. ф.А3)</t>
  </si>
  <si>
    <t>Плакаты "Первая реанимационная и первая медицинская помощь" (6 шт.)</t>
  </si>
  <si>
    <t>Плакаты "Первичные средства пожаротушения" (4 шт.)</t>
  </si>
  <si>
    <t>Плакаты "Поведение в криминогенных ситуациях" (9 шт.)</t>
  </si>
  <si>
    <t>Плакаты "Пожарная безопасность" (11 шт.)</t>
  </si>
  <si>
    <t>Плакаты "Правила оказания первой медицинской помощи" (15 шт.)</t>
  </si>
  <si>
    <t>Плакаты "Терроризм - угроза обществу" (10 пл. ф.А3)</t>
  </si>
  <si>
    <t>Плакаты "Умей действовать при пожаре" (10 пл. ф.А3)</t>
  </si>
  <si>
    <t>Плакаты "Факторы, разрушающие здоровье человека" (8 шт.)</t>
  </si>
  <si>
    <t>Плакаты "Электробезопасность при напряжении до 1000 В" (3 шт.)</t>
  </si>
  <si>
    <t>Наглядные пособия по НВП</t>
  </si>
  <si>
    <t xml:space="preserve">Плакат "Автомат 5,45 мм АК-74 М" </t>
  </si>
  <si>
    <t>Плакат "Автомат 7,62 мм АКМС"</t>
  </si>
  <si>
    <t>Плакат "Автомат АКС 74-У"</t>
  </si>
  <si>
    <t>Плакат "Выверка оптических прицелов"</t>
  </si>
  <si>
    <t>Плакат "Пистолеты-пулеметы специального назначения: ПП-93, Кедр, Кипарис, Бизон-2"</t>
  </si>
  <si>
    <t>Плакат "Подствольный гранатомет ГП-25"</t>
  </si>
  <si>
    <t>Плакат "ПСО-1 (прицел)"</t>
  </si>
  <si>
    <t>Плакат "Ручной пулемет Калашникова РПК-74"</t>
  </si>
  <si>
    <t>Плакат "Снайперская винтовка Драгунова СВД"</t>
  </si>
  <si>
    <t>Плакат "Спецсредства раздражающего действия"</t>
  </si>
  <si>
    <t>Плакаты "9-мм пистолет Макарова"</t>
  </si>
  <si>
    <t>Плакаты "Герои Великой Отечественной войны (11 пл. ф. А3)"</t>
  </si>
  <si>
    <t>Плакаты "Дети - герои Великой Отечественной (11 пл. ф. А3)"</t>
  </si>
  <si>
    <t>Плакаты "Защитные сооружения ГО" (10 пл. ф.А3)</t>
  </si>
  <si>
    <t>Плакаты "Огневая подготовка" (10 пл. ф.А3)</t>
  </si>
  <si>
    <t>Плакаты "Символы России и ВС" (13 пл., ф. А3)</t>
  </si>
  <si>
    <t xml:space="preserve">Плакаты "Средства защиты органов дыхания-противогазы, респираторы" </t>
  </si>
  <si>
    <t>Плакаты "Уголок гражданской защиты" (10 пл. ф.А3)</t>
  </si>
  <si>
    <t>Учебная литература</t>
  </si>
  <si>
    <t>Брошюра "Верность воинскому долгу"</t>
  </si>
  <si>
    <t>Брошюра "Военная топография"</t>
  </si>
  <si>
    <t>Брошюра "Вооруженные силы России"</t>
  </si>
  <si>
    <t>Брошюра "Действия  населения по предупреждению террористических акций"</t>
  </si>
  <si>
    <t>Брошюра "Защита Отечества — обязанность каждого гражданина"</t>
  </si>
  <si>
    <t>Брошюра "Как планировать мероприятия по ГО и ЧС на объекте"</t>
  </si>
  <si>
    <t>Брошюра "Обеспечение пожарной безопасности на объекте"</t>
  </si>
  <si>
    <t>Брошюра "Огневая подготовка"</t>
  </si>
  <si>
    <t xml:space="preserve">Брошюра "Первая медицинская помощь при чрезвычайных ситуациях" </t>
  </si>
  <si>
    <t>Брошюра "Средства защиты органов дыхания и кожи"</t>
  </si>
  <si>
    <t>Брошюра "Строевая подготовка"</t>
  </si>
  <si>
    <t>Брошюра "Тактическая подготовка"</t>
  </si>
  <si>
    <t>Брошюра "Уставы вооруженных сил"</t>
  </si>
  <si>
    <t>Брошюра "Физическая подготовка"</t>
  </si>
  <si>
    <t>Топографическая карта и условные знаки</t>
  </si>
  <si>
    <t>Слайды, фолии (кодопленки)</t>
  </si>
  <si>
    <t>Стихии Земли (120 слайдов)</t>
  </si>
  <si>
    <t>Видеофильмы (DVD)</t>
  </si>
  <si>
    <t>22 июня 1941 года</t>
  </si>
  <si>
    <t>Адмирал флота Н.Г.Кузнецов</t>
  </si>
  <si>
    <t>Бородино и его герои</t>
  </si>
  <si>
    <t>Броневой щит России</t>
  </si>
  <si>
    <t>Великая Отечественная война 1941-1945 гг.</t>
  </si>
  <si>
    <t xml:space="preserve">Военно-воздушные силы России </t>
  </si>
  <si>
    <t>Военно-исторические экскурсии и реконструкции. Великая Отечественная война</t>
  </si>
  <si>
    <t xml:space="preserve">Военно-морской флот России </t>
  </si>
  <si>
    <t xml:space="preserve">Воздушно-десантные войска </t>
  </si>
  <si>
    <t>Гражданская война в России. 1917-1921 гг.</t>
  </si>
  <si>
    <t>Две революции. 1917 г.</t>
  </si>
  <si>
    <t xml:space="preserve">Жить или не жить </t>
  </si>
  <si>
    <t>За нами Москва</t>
  </si>
  <si>
    <t>История Второй Мировой войны</t>
  </si>
  <si>
    <t>История и выдающиеся конструкторы российского оружия</t>
  </si>
  <si>
    <t>Курская битва</t>
  </si>
  <si>
    <t>ОБЖ. Основы противопожарной безопасности</t>
  </si>
  <si>
    <t>ОБЖ. Улица полна неожиданностей</t>
  </si>
  <si>
    <t>ОБЖ. Чрезвычайные ситуации природного и техногенного характера</t>
  </si>
  <si>
    <t>Освобождение Москвы. 1612 г.</t>
  </si>
  <si>
    <t>Полтавская битва</t>
  </si>
  <si>
    <t xml:space="preserve">Право на жизнь (профилактика наркомании ) </t>
  </si>
  <si>
    <t>Ратные подвиги Александра Невского</t>
  </si>
  <si>
    <t>Спецназ вооруженных сил РФ</t>
  </si>
  <si>
    <t>Сталинградская битва</t>
  </si>
  <si>
    <t xml:space="preserve">Сухопутные войска </t>
  </si>
  <si>
    <t>Техника и вооружение ПВО</t>
  </si>
  <si>
    <t>ИТОГО "Кабинет ОБЖ и НВП"</t>
  </si>
  <si>
    <t>Лабораторное оборудование</t>
  </si>
  <si>
    <t>Видеокамера для работы с оптическими приборами (0,3Мпикс)</t>
  </si>
  <si>
    <t>Комплект микропрепаратов для стереомикроскопа</t>
  </si>
  <si>
    <t>Набор для микроскопирования по биологии (лоток)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</si>
  <si>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</si>
  <si>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</si>
  <si>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</si>
  <si>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углекислого газа во вдыхаемом и выдыхаемом воздухе</t>
  </si>
  <si>
    <t>Влажные препараты</t>
  </si>
  <si>
    <t>Влажный препарат "Беззубка"</t>
  </si>
  <si>
    <t>Влажный препарат "Внутреннее строение брюхоногого моллюска"</t>
  </si>
  <si>
    <t>Влажный препарат "Внутреннее строение крысы"</t>
  </si>
  <si>
    <t>Влажный препарат "Внутреннее строение лягушки"</t>
  </si>
  <si>
    <t xml:space="preserve">Влажный препарат "Внутреннее строение птицы" </t>
  </si>
  <si>
    <t>Влажный препарат "Внутреннее строение рыбы"</t>
  </si>
  <si>
    <t>Влажный препарат "Карась"</t>
  </si>
  <si>
    <t>Влажный препарат "Корень бобового растения с клубеньками"</t>
  </si>
  <si>
    <t>Влажный препарат "Нереида"</t>
  </si>
  <si>
    <t>Влажный препарат "Развитие костистой рыбы"</t>
  </si>
  <si>
    <t>Влажный препарат "Сцифомедуза"</t>
  </si>
  <si>
    <t>Влажный препарат "Тритон"</t>
  </si>
  <si>
    <t>Влажный препарат "Уж"</t>
  </si>
  <si>
    <t>Влажный препарат "Ящерица"</t>
  </si>
  <si>
    <t>Гербарии</t>
  </si>
  <si>
    <t>Гербарий "Деревья и кустарники"</t>
  </si>
  <si>
    <t>Гербарий "Дикорастущие растения"</t>
  </si>
  <si>
    <t>Гербарий "Культурные растения"</t>
  </si>
  <si>
    <t>Гербарий "Лекарственные растения"</t>
  </si>
  <si>
    <t>Гербарий "Морфология растений"</t>
  </si>
  <si>
    <t xml:space="preserve">Гербарий "Основные группы растений" </t>
  </si>
  <si>
    <t>Гербарий "Растительные сообщества"</t>
  </si>
  <si>
    <t>Гербарий "Сельскохозяйственные растения"</t>
  </si>
  <si>
    <t>Гербарий к курсу основ по общей биологии</t>
  </si>
  <si>
    <t xml:space="preserve">Коллекция "Голосеменные растения" </t>
  </si>
  <si>
    <t>Коллекция "Древесные породы"</t>
  </si>
  <si>
    <t>Коллекция "Насекомые вредители"</t>
  </si>
  <si>
    <t>Коллекция "Обитатели морского дна"</t>
  </si>
  <si>
    <t>Коллекция "Палеонтологическая"</t>
  </si>
  <si>
    <t>Коллекция "Плоды сельскохозяйственных растений"</t>
  </si>
  <si>
    <t>Коллекция "Почва  и ее состав"</t>
  </si>
  <si>
    <t>Коллекция "Представители отрядов насекомых"</t>
  </si>
  <si>
    <t>Коллекция "Примеры защитных приспособлений у насекомых"</t>
  </si>
  <si>
    <t>Коллекция "Приспособительные изменения в конечностях насекомых"</t>
  </si>
  <si>
    <t>Коллекция "Развитие насекомых с неполным превращением"</t>
  </si>
  <si>
    <t>Коллекция "Развитие насекомых с полным превращением"</t>
  </si>
  <si>
    <t>Коллекция "Раковины моллюсков"</t>
  </si>
  <si>
    <t>Коллекция "Семейство бабочек"</t>
  </si>
  <si>
    <t>Коллекция "Семейство жуков"</t>
  </si>
  <si>
    <t>Коллекция "Семена и плоды"</t>
  </si>
  <si>
    <t>Коллекция "Форма сохранности ископаемых растений и животных"</t>
  </si>
  <si>
    <t>Коллекция "Шишки, плоды, семена деревьев и кустарников"</t>
  </si>
  <si>
    <t>Набор палеонтологических находок "Происхождение человека"</t>
  </si>
  <si>
    <t>Сухой препарат "Ёж морской"</t>
  </si>
  <si>
    <t>Сухой препарат "Звезда морская"</t>
  </si>
  <si>
    <t>Модели по ботанике</t>
  </si>
  <si>
    <t>Модель стебля растения</t>
  </si>
  <si>
    <t>Модель строения корня</t>
  </si>
  <si>
    <t>Модель строения листа</t>
  </si>
  <si>
    <t>Цветок василька</t>
  </si>
  <si>
    <t>Цветок гороха</t>
  </si>
  <si>
    <t>Цветок капусты</t>
  </si>
  <si>
    <t>Цветок картофеля</t>
  </si>
  <si>
    <t>Цветок персика</t>
  </si>
  <si>
    <t>Цветок подсолнечника</t>
  </si>
  <si>
    <t>Цветок пшеницы</t>
  </si>
  <si>
    <t>Цветок тюльпана</t>
  </si>
  <si>
    <t>Цветок яблони</t>
  </si>
  <si>
    <t>Микропрепараты</t>
  </si>
  <si>
    <t>Муляжи</t>
  </si>
  <si>
    <t>Набор муляжей "Дикая форма и культурные сорта томатов"</t>
  </si>
  <si>
    <t>Набор муляжей "Дикая форма и культурные сорта яблони"</t>
  </si>
  <si>
    <t>Динамические пособия</t>
  </si>
  <si>
    <t>Модель-аппликация "Агроценоз"</t>
  </si>
  <si>
    <t>Модель-аппликация "Биосинтез белка"</t>
  </si>
  <si>
    <t>Модель-аппликация "Биосфера и человек"</t>
  </si>
  <si>
    <t>Модель-аппликация "Гаметогенез у животных"</t>
  </si>
  <si>
    <t>Модель-аппликация "Генеалогический метод антропогенетики"</t>
  </si>
  <si>
    <t>Модель-аппликация "Генетика групп крови" (демонстрационный набор 24 карты)</t>
  </si>
  <si>
    <t>Модель-аппликация "Генетика групп крови" (раздаточный материал 15 комплектов по 24 карты)</t>
  </si>
  <si>
    <t>Модель-аппликация "Деление клетки. Митоз и мейоз"</t>
  </si>
  <si>
    <t>Модель-аппликация "Дигибридное скрещивание"</t>
  </si>
  <si>
    <t>Модель-аппликация "Жизненный цикл вируса"</t>
  </si>
  <si>
    <t>Модель-аппликация "Классификация растений и животных"</t>
  </si>
  <si>
    <t>Модель-аппликация "Моногибридное скрещивание"</t>
  </si>
  <si>
    <t>Модель-аппликация "Наследование резус-фактора"</t>
  </si>
  <si>
    <t>Модель-аппликация "Неполное доминирование и взаимодействие генов"</t>
  </si>
  <si>
    <t>Модель-аппликация "Перекрест хромосом"</t>
  </si>
  <si>
    <t>Модель-аппликация "Переливание крови (раздаточный набор 15 по 12 карт)"</t>
  </si>
  <si>
    <t>Модель-аппликация "Размножение мха"</t>
  </si>
  <si>
    <t>Модель-аппликация "Размножение сосны"</t>
  </si>
  <si>
    <t>Модель-аппликация "Строение клетки"</t>
  </si>
  <si>
    <t>Экран для динамических пособий (раздаточный)</t>
  </si>
  <si>
    <t>Модели по зоологии</t>
  </si>
  <si>
    <t>Модели позвоночных животных (8 шт.)</t>
  </si>
  <si>
    <t xml:space="preserve">Модели по анатомии </t>
  </si>
  <si>
    <t>Модель "Зуб человека"</t>
  </si>
  <si>
    <t>Позвонки (набор из 7 штук: 4 шейных, 2 грудных, 1 поясничный)</t>
  </si>
  <si>
    <t>Желудок. Внешняя и внутренняя поверхности. (рельефная таблица)</t>
  </si>
  <si>
    <t>Строение сердца (рельефная таблица)</t>
  </si>
  <si>
    <t>Посуда и принадлежности для опытов по биологии</t>
  </si>
  <si>
    <t>Воронка лабораторная В-56-80-ХС</t>
  </si>
  <si>
    <t>Колба коническая 500 мл</t>
  </si>
  <si>
    <t>Пробирка ПБ-16</t>
  </si>
  <si>
    <t>Стакан 50 мл</t>
  </si>
  <si>
    <t>Ступка фарфоровая с пестиком, d = 90 мм, № 3</t>
  </si>
  <si>
    <t xml:space="preserve">Биология 6 класс. Растения, грибы, лишайники (14 табл.) </t>
  </si>
  <si>
    <t>Биология 7 класс. Животные (12 табл.)</t>
  </si>
  <si>
    <t>Биология 8-9 классы. Человек  (12 табл.)</t>
  </si>
  <si>
    <t>Биология 10-11 классы. Эволюционное учение (10 табл.)</t>
  </si>
  <si>
    <t>Введение в экологию (18 табл.)</t>
  </si>
  <si>
    <t>Вещества растений. Клеточное строение (12 табл.)</t>
  </si>
  <si>
    <t>Гигиена (8 табл)</t>
  </si>
  <si>
    <t>Общее знакомство с цветковыми растениями (6 табл.)</t>
  </si>
  <si>
    <t>Растение - живой организм (4 табл.)</t>
  </si>
  <si>
    <t>Растения и окружающая среда (7  табл.)</t>
  </si>
  <si>
    <t>Строение тела человека (10 табл. + 80 карточек)</t>
  </si>
  <si>
    <t>Химия клетки (3  табл.)</t>
  </si>
  <si>
    <t>Комплект  мультимедийных  средств обучения по курсу  биологии (Генетика, Основы селекции, Цитология, Экологические факторы, Систематика растений)</t>
  </si>
  <si>
    <t>Комплект видеофильмов для кабинета биологии на DVD-Дисках</t>
  </si>
  <si>
    <t>Портреты биологов (компл.)</t>
  </si>
  <si>
    <t>ИТОГО "Кабинет БИОЛОГИИ"</t>
  </si>
  <si>
    <t xml:space="preserve">Технические средства обучения </t>
  </si>
  <si>
    <t>Видеокамера для работы с оптическими приборами (3Мпикс)</t>
  </si>
  <si>
    <t>Доска одноэлементная 1,7х1,0 м</t>
  </si>
  <si>
    <t xml:space="preserve">Лампа для подсветки на штативе </t>
  </si>
  <si>
    <t>Панель демонстрационная над классной доской</t>
  </si>
  <si>
    <t>Русский язык и литературное чтение</t>
  </si>
  <si>
    <t>Печатные пособия</t>
  </si>
  <si>
    <t>Азбука подвижная</t>
  </si>
  <si>
    <t>Касса букв классная</t>
  </si>
  <si>
    <t>Литературное чтение 1 класс</t>
  </si>
  <si>
    <t>Литературное чтение 2 класс</t>
  </si>
  <si>
    <t>Литературное чтение 3 класс</t>
  </si>
  <si>
    <t>Литературное чтение 4 класс</t>
  </si>
  <si>
    <t>Портреты детских писателей</t>
  </si>
  <si>
    <t>Русский алфавит (4 таблицы +224 карточки)</t>
  </si>
  <si>
    <t>Русский язык 1 класс (10 таблиц)</t>
  </si>
  <si>
    <t>Русский язык 2 класс (8 таблиц)</t>
  </si>
  <si>
    <t>Русский язык 3 класс" (10 таблиц)</t>
  </si>
  <si>
    <t>Русский язык 4 класс  (10 таблиц)</t>
  </si>
  <si>
    <t>Словарные слова (5 таблиц)</t>
  </si>
  <si>
    <t>Таблицы по русскому языку обобщающие (7 шт.)</t>
  </si>
  <si>
    <t>Экранно-звуковые пособия</t>
  </si>
  <si>
    <t xml:space="preserve">DVD "Сказка про сказку" </t>
  </si>
  <si>
    <t>Электронное пособие "Сочини рассказ"</t>
  </si>
  <si>
    <t>Игры и игрушки</t>
  </si>
  <si>
    <t>Комплект настольных развивающих игр по литературе</t>
  </si>
  <si>
    <t xml:space="preserve">Комплект настольных развивающих игр по русскому языку </t>
  </si>
  <si>
    <t>Математика</t>
  </si>
  <si>
    <t>Математика 1 класс (8 таблиц)</t>
  </si>
  <si>
    <t>Математика 2 класс  (8 таблиц)</t>
  </si>
  <si>
    <t>Математика 3 класс  (8 таблиц)</t>
  </si>
  <si>
    <t>Математика 4 класс (8 таблиц)</t>
  </si>
  <si>
    <t>Порядок действий  (3 табл. +32 карточки)</t>
  </si>
  <si>
    <t>Простые задачи  (2 таблиц+128 карт.)</t>
  </si>
  <si>
    <t>Символы и понятия (8 таблиц)</t>
  </si>
  <si>
    <t>Таблицы по математике обобщающие (9 шт.)</t>
  </si>
  <si>
    <t>Умножение и деление (8 табл.)</t>
  </si>
  <si>
    <t>Устные приемы сложения и вычитания в пределах сотни (4 табл.)</t>
  </si>
  <si>
    <t>Демонстрационные пособия</t>
  </si>
  <si>
    <t>Время (комплект)</t>
  </si>
  <si>
    <t>Магические кружочки (развивающие игры-счет)</t>
  </si>
  <si>
    <t>Набор "Части целого на круге" (простые дроби)</t>
  </si>
  <si>
    <t xml:space="preserve">Набор деревянных геометрических тел </t>
  </si>
  <si>
    <t>Набор цифр, букв и знаков с магнитным креплением по математике</t>
  </si>
  <si>
    <t>Набор цифр от 0 до 10</t>
  </si>
  <si>
    <t>Комплект магнитных карточек</t>
  </si>
  <si>
    <t xml:space="preserve">Счетная лесенка </t>
  </si>
  <si>
    <t>Часовой циферблат</t>
  </si>
  <si>
    <t>Часы песочные 3 мин</t>
  </si>
  <si>
    <t>Часы песочные 10 мин</t>
  </si>
  <si>
    <t>DVD "Математика начинается. Часть I"</t>
  </si>
  <si>
    <t>DVD "Математика начинается. Часть II"</t>
  </si>
  <si>
    <t>Комплект настольных развивающих игр по математике</t>
  </si>
  <si>
    <t>Окружающий мир</t>
  </si>
  <si>
    <t>Учебно-практическое и учебно-лабораторное оборудование</t>
  </si>
  <si>
    <t>Набор "Дары Фребеля"</t>
  </si>
  <si>
    <t>Компас</t>
  </si>
  <si>
    <t>Набор микропрепаратов для начальной школы</t>
  </si>
  <si>
    <t>Стереомикроскоп</t>
  </si>
  <si>
    <t xml:space="preserve">Весы электронные (точность 0,01; до 200 г)
</t>
  </si>
  <si>
    <t>Торс человека разборный  (42 см)</t>
  </si>
  <si>
    <t>Ветка "Абрикосы" (муляжей)</t>
  </si>
  <si>
    <t>Ветка "Апельсины" (муляж)</t>
  </si>
  <si>
    <t>Ветка "Баклажаны" (муляж)</t>
  </si>
  <si>
    <t>Ветка "Мандарины" (муляж)</t>
  </si>
  <si>
    <t>Ветка "Огурцы"  (муляж)</t>
  </si>
  <si>
    <t>Ветка "Персики" (муляж)</t>
  </si>
  <si>
    <t>Ветка "Помидоры" (муляж)</t>
  </si>
  <si>
    <t>Ветка "Сливы" (муляж)</t>
  </si>
  <si>
    <t>Ветка "Яблоки" (муляж)</t>
  </si>
  <si>
    <t>Набор муляжей для рисования</t>
  </si>
  <si>
    <t>Альбом "Детям о правилах дорожного движения" (10л., ф.А-3)</t>
  </si>
  <si>
    <t>Альбом "Детям о правилах пожарной безопасности" (10л., ф.А-3)</t>
  </si>
  <si>
    <t>Плакаты "Знаки дорожного движения" (8 шт)</t>
  </si>
  <si>
    <t>Плакаты "Сигналы светофоров" (2 шт)</t>
  </si>
  <si>
    <t>Летние и осенние изменения в природе (13 таблиц + 32 карт.)</t>
  </si>
  <si>
    <t>Музыка. Начальная школа.</t>
  </si>
  <si>
    <t xml:space="preserve">ОБЖ. 1-4 кл. (8 таблиц.) </t>
  </si>
  <si>
    <t>Окружающий мир 1 класс (14 таблиц)</t>
  </si>
  <si>
    <t>Окружающий мир 2 класс (14 таблиц)</t>
  </si>
  <si>
    <t>Окружающий мир 3 класс (14 таблиц)</t>
  </si>
  <si>
    <t>Окружающий мир 4 класс (14 таблиц)</t>
  </si>
  <si>
    <t>Политическая карта мира</t>
  </si>
  <si>
    <t xml:space="preserve">Портреты композиторов </t>
  </si>
  <si>
    <t>Карта полушарий (начальная школа)</t>
  </si>
  <si>
    <t>Физическая карта России (начальная школа)</t>
  </si>
  <si>
    <t>Набор магнитных карточек "Солнечная система"</t>
  </si>
  <si>
    <t>с/к "Животные"</t>
  </si>
  <si>
    <t>с/к "Логика в картинках"</t>
  </si>
  <si>
    <t>с/к "Мир насекомых"</t>
  </si>
  <si>
    <t>с/к "Москва - столица России"</t>
  </si>
  <si>
    <t>с/к "От Арктики до Экватора"</t>
  </si>
  <si>
    <t>с/к "Плодовые культуры и цветы сада"</t>
  </si>
  <si>
    <t>с/к "Путешествие по планете Земля"</t>
  </si>
  <si>
    <t>с/к "Растения"</t>
  </si>
  <si>
    <t>с/к "Свойства и особенности организмов"</t>
  </si>
  <si>
    <t>DVD "Мир вокруг нас. Как устроен город"</t>
  </si>
  <si>
    <t>DVD "Военно-исторические экскурсии и реконструкции. Великая Отечественная война"</t>
  </si>
  <si>
    <t>DVD "ОБЖ. Улица полна неожиданностей"</t>
  </si>
  <si>
    <t>DVD "Как и во что играть с детьми"</t>
  </si>
  <si>
    <t>Натуральные объекты</t>
  </si>
  <si>
    <t>Коллекция "Полезные ископаемые" 32 вида</t>
  </si>
  <si>
    <t>Глобус физический 320 мм</t>
  </si>
  <si>
    <t>Глобус политический 320 мм</t>
  </si>
  <si>
    <t>Комплект настольных развивающих игр по тематике предмета "Окружающий мир"</t>
  </si>
  <si>
    <t>Комплект магнитных развивающих игр</t>
  </si>
  <si>
    <t>Технология</t>
  </si>
  <si>
    <t>DVD "Пальчиковая гимнастика"</t>
  </si>
  <si>
    <t>Коллекция "Образцы бумаги и картона"</t>
  </si>
  <si>
    <t>Набор "Рукоделие"</t>
  </si>
  <si>
    <t>Цифровые образовательные ресурсы начальной школы</t>
  </si>
  <si>
    <t xml:space="preserve">Мультимедийное учебное пособие. Академия младшего школьника: 1-4 класс. </t>
  </si>
  <si>
    <t xml:space="preserve">Мультимедийное учебное пособие. Мир музыки. </t>
  </si>
  <si>
    <t xml:space="preserve">Мультимедийное учебное пособие. Мир природы. Познавательные материалы об окружающем мире. </t>
  </si>
  <si>
    <t xml:space="preserve">Мультимедийное учебное пособие. Развитие речи. </t>
  </si>
  <si>
    <t xml:space="preserve">Мультимедийное учебное пособие. Учимся изучать историю: работа с датами, картами, первоисточниками. </t>
  </si>
  <si>
    <t xml:space="preserve">Мультимедийное учебное пособие. Фантазеры. Волшебный конструктор. </t>
  </si>
  <si>
    <t xml:space="preserve">Мультимедийное учебное пособие. Фантазеры. МУЛЬТИтворчество. </t>
  </si>
  <si>
    <t>ИТОГО "Кабинет НАЧАЛЬНОЙ ШКОЛЫ"</t>
  </si>
  <si>
    <t>Кабинет  МАТЕМАТИКИ</t>
  </si>
  <si>
    <t>Портреты математиков (компл.)</t>
  </si>
  <si>
    <t>Набор деревянных геометрических тел</t>
  </si>
  <si>
    <t xml:space="preserve">Набор прозрачных геометрических тел с сечениями </t>
  </si>
  <si>
    <t>Таблицы</t>
  </si>
  <si>
    <t>Алгебра  7 кл. (15 табл.)</t>
  </si>
  <si>
    <t>Алгебра  8 кл.  (14 табл.)</t>
  </si>
  <si>
    <t>Алгебра  9 кл. (12 табл.)</t>
  </si>
  <si>
    <t>Алгебра и начала анализа 10 кл. (17 табл.)</t>
  </si>
  <si>
    <t>Алгебра и начала анализа 11 кл. (15 табл.)</t>
  </si>
  <si>
    <t>Векторы  (8 табл.)</t>
  </si>
  <si>
    <t>Геометрия 7 кл. (14 табл.)</t>
  </si>
  <si>
    <t>Геометрия 8 кл. (15 табл.)</t>
  </si>
  <si>
    <t>Геометрия 9 кл. (13 табл.)</t>
  </si>
  <si>
    <t>Геометрия 10 кл.  (14 табл.)</t>
  </si>
  <si>
    <t>Геометрия 11 кл. (12 табл.)</t>
  </si>
  <si>
    <t>Геометрия 7-11 кл. (10 табл.)</t>
  </si>
  <si>
    <t>Комбинаторика (5 табл.)</t>
  </si>
  <si>
    <t>Математика 5 кл. (18 табл)</t>
  </si>
  <si>
    <t>Математика 6 кл. (12 табл)</t>
  </si>
  <si>
    <t>Многогранники. Тела вращения  (11 табл.)</t>
  </si>
  <si>
    <t>Многоугольники  (8 табл.)</t>
  </si>
  <si>
    <t>Неравенства. Решение неравенств (13 табл.)</t>
  </si>
  <si>
    <t>Обобщающие таблицы по алгебре (16 табл.)</t>
  </si>
  <si>
    <t>Обобщающие таблицы по геометрии (10 табл.)</t>
  </si>
  <si>
    <t>Производная и ее применение (12 табл.)</t>
  </si>
  <si>
    <t>Простые задачи  (2 табл.+128 карт.)</t>
  </si>
  <si>
    <t>Стереометрия  (9 табл.)</t>
  </si>
  <si>
    <t>Уравнения. Графическое решение уравнений. (12 табл.)</t>
  </si>
  <si>
    <t>Теория вероятностей и  математическая статистика  (6 табл.)</t>
  </si>
  <si>
    <t>Треугольники  (14 табл.)</t>
  </si>
  <si>
    <t>Тригонометрические уравнения и неравенства (8 табл.)</t>
  </si>
  <si>
    <t>Тригонометрические функции (8 табл.)</t>
  </si>
  <si>
    <t>Функции и графики  (10 табл.)</t>
  </si>
  <si>
    <t>Интерактивное учебное пособие "Наглядная математика. 5 класс"</t>
  </si>
  <si>
    <t>Интерактивное учебное пособие "Наглядная математика. 6 класс"</t>
  </si>
  <si>
    <t>Интерактивное учебное пособие "Наглядная математика. Векторы"</t>
  </si>
  <si>
    <t>Интерактивное учебное пособие "Наглядная математика. Графики функций"</t>
  </si>
  <si>
    <t>Интерактивное учебное пособие "Наглядная математика. Многогранники. Тела вращения"</t>
  </si>
  <si>
    <t>Интерактивное учебное пособие "Наглядная математика. Многоугольники"</t>
  </si>
  <si>
    <t>Интерактивное учебное пособие "Наглядная математика. Производная"</t>
  </si>
  <si>
    <t>Интерактивное учебное пособие "Наглядная математика. Стереометрия"</t>
  </si>
  <si>
    <t>Интерактивное учебное пособие "Наглядная математика. Треугольники"</t>
  </si>
  <si>
    <t>Интерактивное учебное пособие "Наглядная математика. Тригонометрические функции, уравнения, неравенства"</t>
  </si>
  <si>
    <t>Мультимедийное учебное пособие. Интерактивные плакаты. Графики функций.</t>
  </si>
  <si>
    <t>Видеофильмы</t>
  </si>
  <si>
    <t>Математика начинается (часть 1)</t>
  </si>
  <si>
    <t>Математика начинается (часть 2)</t>
  </si>
  <si>
    <t>Первая наука человечества. Математика</t>
  </si>
  <si>
    <t>Стереометрия (часть 1)</t>
  </si>
  <si>
    <t>Стереометрия (часть 2)</t>
  </si>
  <si>
    <t>ИТОГО "Кабинет МАТЕМАТИКИ"</t>
  </si>
  <si>
    <t>Кабинет  Русского языка и литературы</t>
  </si>
  <si>
    <t>Технические средства обучения и оборудования кабинета</t>
  </si>
  <si>
    <t>Интерактивная доска со стойкой</t>
  </si>
  <si>
    <t>Таблицы (демонстрационные)</t>
  </si>
  <si>
    <t>Русские писатели в живописных портретах (16 шт.)</t>
  </si>
  <si>
    <t>Портреты писателей</t>
  </si>
  <si>
    <t>Литература  5 класс (12 шт.)</t>
  </si>
  <si>
    <t>Литература  6 класс (12 шт.)</t>
  </si>
  <si>
    <t>Литература  7 класс (12 шт.)</t>
  </si>
  <si>
    <t>Литература  8 класс (12 шт.)</t>
  </si>
  <si>
    <t>Литература  9 класс (12 шт.)</t>
  </si>
  <si>
    <t>Литература 10 класс (12 шт.)</t>
  </si>
  <si>
    <t>Литература 11 класс (12 шт.)</t>
  </si>
  <si>
    <t>Литература 5-11 класс (20 шт.)</t>
  </si>
  <si>
    <t>Основные правила орфографии и пунктуации 5-9 кл. (12 шт.)</t>
  </si>
  <si>
    <t>Правописание гласных в корне слова (5 табл.+32 карточки)</t>
  </si>
  <si>
    <t>Русский язык  5 класс (14 шт.)</t>
  </si>
  <si>
    <t>Русский язык  6 класс (7 шт.)</t>
  </si>
  <si>
    <t>Русский язык  7 класс (7 шт.)</t>
  </si>
  <si>
    <t>Русский язык  8 класс (7 шт.)</t>
  </si>
  <si>
    <t>Русский язык  9 класс (6 шт.)</t>
  </si>
  <si>
    <t>Русский язык. Глаголы  (6 шт.)</t>
  </si>
  <si>
    <t>Русский язык. Грамматика  (22 шт.)</t>
  </si>
  <si>
    <t>Русский язык. Имя прилагательное  (9 шт.)</t>
  </si>
  <si>
    <t>Русский язык. Имя существительное  (7 шт.)</t>
  </si>
  <si>
    <t>Русский язык. Морфология  (15 шт.)</t>
  </si>
  <si>
    <t>Русский язык. Наречие  (6 шт.)</t>
  </si>
  <si>
    <t>Русский язык. Орфография. 5-11 классы  (15 шт.)</t>
  </si>
  <si>
    <t>Русский язык. Причастие и деепричастие  (12 шт.)</t>
  </si>
  <si>
    <t>Русский язык. Синтаксис. 5-11 классы (19 шт.)</t>
  </si>
  <si>
    <t>Русский язык. Союзы и предлоги  (9 шт.)</t>
  </si>
  <si>
    <t>Русский язык. Частицы и междометия  (7 шт.)</t>
  </si>
  <si>
    <t>Русский язык. Числительные и местоимения  (14 шт.)</t>
  </si>
  <si>
    <t>Таблицы для старшей школы по русскому языку 10 класс (19 шт.)</t>
  </si>
  <si>
    <t>Таблицы для старшей школы по русскому языку 11 класс (16 шт.)</t>
  </si>
  <si>
    <t>Видеофильмы, CD-диски</t>
  </si>
  <si>
    <t>А.С. Пушкин. Лицейские годы</t>
  </si>
  <si>
    <t>Вдохновенная Марина (М. Цветаева)</t>
  </si>
  <si>
    <t>Живой Маяковский</t>
  </si>
  <si>
    <t>Максим Горький. Жизнь в борьбе</t>
  </si>
  <si>
    <t>Образы Бориса Пастернака</t>
  </si>
  <si>
    <t>Отечества достойный сын (Некрасов Н.А.)</t>
  </si>
  <si>
    <t>Поэт и время. Анна Ахматова</t>
  </si>
  <si>
    <t>Пушкинская Москва</t>
  </si>
  <si>
    <t>Сергей Есенин</t>
  </si>
  <si>
    <t>Федор Достоевский</t>
  </si>
  <si>
    <t>Человек-эпоха (Александр Блок)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</si>
  <si>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</si>
  <si>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</si>
  <si>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</si>
  <si>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</si>
  <si>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</si>
  <si>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</si>
  <si>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</si>
  <si>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</si>
  <si>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</si>
  <si>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</si>
  <si>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Слайд-альбомы</t>
  </si>
  <si>
    <t>ИТОГО "Кабинет Русский язык и литература"</t>
  </si>
  <si>
    <t>Кабинет ГЕОГРАФИИ</t>
  </si>
  <si>
    <t>Приборы общего назначения</t>
  </si>
  <si>
    <t xml:space="preserve">Гербарий для курса географии </t>
  </si>
  <si>
    <t>Коллекция "Кварц в природе"</t>
  </si>
  <si>
    <t xml:space="preserve">Коллекция "Основные виды промышленного сырья" </t>
  </si>
  <si>
    <t>Коллекция "Почва и ее состав"</t>
  </si>
  <si>
    <t>Коллекция "Торф и продукты его переработки"</t>
  </si>
  <si>
    <t>Комплект приборов и инструментов топографических</t>
  </si>
  <si>
    <t>Глобус политический 210 мм</t>
  </si>
  <si>
    <t xml:space="preserve">Глобус физический 210 мм </t>
  </si>
  <si>
    <t>Курвиметр механический</t>
  </si>
  <si>
    <t>Теллурий (Солнце-Земля-Луна)</t>
  </si>
  <si>
    <t>Клинометр-высотометр</t>
  </si>
  <si>
    <t>Термометр с фиксацией максимального и минимального значений</t>
  </si>
  <si>
    <t>Измерительное колесо</t>
  </si>
  <si>
    <t>Теодолит на штативе</t>
  </si>
  <si>
    <t>Настенные ламинированные карты</t>
  </si>
  <si>
    <t>Карты мира</t>
  </si>
  <si>
    <t>Агроклиматические ресурсы мира</t>
  </si>
  <si>
    <t>Важнейшие географические открытия и колониальные захваты</t>
  </si>
  <si>
    <t>Важнейшие культурные растения мира</t>
  </si>
  <si>
    <t>Зоогеографическая карта мира</t>
  </si>
  <si>
    <t>Карта звездного неба</t>
  </si>
  <si>
    <t>Карта океанов</t>
  </si>
  <si>
    <t>Климатическая карта мира</t>
  </si>
  <si>
    <t xml:space="preserve">Минеральные ресурсы мира </t>
  </si>
  <si>
    <t>Почвенная карта мира</t>
  </si>
  <si>
    <t xml:space="preserve">Промышленность мира </t>
  </si>
  <si>
    <t xml:space="preserve">Сельское хозяйство мира </t>
  </si>
  <si>
    <t>Строение земной коры и полезные ископаемые мира</t>
  </si>
  <si>
    <t>Физическая карта мира</t>
  </si>
  <si>
    <t xml:space="preserve">Электроэнергетика мира </t>
  </si>
  <si>
    <t>Карты материков</t>
  </si>
  <si>
    <t>Австралия и Новая Зеландия (социально-экономическая)</t>
  </si>
  <si>
    <t>Австралия и Новая Зеландия (физическая)</t>
  </si>
  <si>
    <t>Австралия и Океания (политическая)</t>
  </si>
  <si>
    <t>Азия (политическая)</t>
  </si>
  <si>
    <t xml:space="preserve">Африка (политическая) </t>
  </si>
  <si>
    <t>Африка (социально-экономическая)</t>
  </si>
  <si>
    <t>Африка (физическая)</t>
  </si>
  <si>
    <t xml:space="preserve">Европа (политическая) </t>
  </si>
  <si>
    <t>Карта полушарий (средняя школа)</t>
  </si>
  <si>
    <t xml:space="preserve">Северная Америка (политическая карта) </t>
  </si>
  <si>
    <t>Северная Америка (социально-экономическая)</t>
  </si>
  <si>
    <t>Северная Америка (физическая)</t>
  </si>
  <si>
    <t>Центральная и Восточная Азия (социально-экономическая)</t>
  </si>
  <si>
    <t>Юго-Восточная Азия (социально-экономическая)</t>
  </si>
  <si>
    <t>Юго-Западная Азия (социально-экономическая)</t>
  </si>
  <si>
    <t>Южная Азия (социально-экономическая)</t>
  </si>
  <si>
    <t>Южная Америка (политическая карта)</t>
  </si>
  <si>
    <t>Южная Америка (социально-экономическая)</t>
  </si>
  <si>
    <t>Южная Америка (физическая)</t>
  </si>
  <si>
    <t>Карты Российской Федерации</t>
  </si>
  <si>
    <t>Агроклиматические ресурсы России</t>
  </si>
  <si>
    <t>Агропромышленный комплекс России</t>
  </si>
  <si>
    <t>Восточно-Сибирский экономический район. Социально-экономическая карта.</t>
  </si>
  <si>
    <t>Газовая промышленность России.</t>
  </si>
  <si>
    <t>Дальневосточный экономический район. Социально-экономическая карта.</t>
  </si>
  <si>
    <t xml:space="preserve">Западно-Сибирский экономический район. Социально-экономическая карта. </t>
  </si>
  <si>
    <t xml:space="preserve">Климатическая карта России </t>
  </si>
  <si>
    <t xml:space="preserve">Легкая и пищевая промышленность России. </t>
  </si>
  <si>
    <t xml:space="preserve">Лесная промышленность России. </t>
  </si>
  <si>
    <t>Машиностроение и металлообработка России.</t>
  </si>
  <si>
    <t xml:space="preserve">Месторождения полезных ископаемых России </t>
  </si>
  <si>
    <t>Минеральные ресурсы России.</t>
  </si>
  <si>
    <t xml:space="preserve">Нефтяная промышленность России. </t>
  </si>
  <si>
    <t>Особо охраняемые природные территории России.</t>
  </si>
  <si>
    <t xml:space="preserve">Поволжский экономический район. Социально-экономическая карта. </t>
  </si>
  <si>
    <t>Почвенная карта России</t>
  </si>
  <si>
    <t xml:space="preserve">Российская Федерация политико-административная </t>
  </si>
  <si>
    <t xml:space="preserve">Российская Федерация социально-экономическая </t>
  </si>
  <si>
    <t xml:space="preserve">Северный и Северо-Западный экономический район. Социально-экономическая карта. </t>
  </si>
  <si>
    <t xml:space="preserve">Северо-Кавказский экономический район. Социально-экономическая карта. </t>
  </si>
  <si>
    <t xml:space="preserve">Тектоника и минеральные ресурсы России </t>
  </si>
  <si>
    <t xml:space="preserve">Транспорт России. </t>
  </si>
  <si>
    <t xml:space="preserve">Угольная и сланцевая промышленность России. </t>
  </si>
  <si>
    <t>Уральский экономический район. Социально-экономическая карта.</t>
  </si>
  <si>
    <t>Физическая карта России (средняя школа)</t>
  </si>
  <si>
    <t xml:space="preserve">Химическая и нефтехимическая промышленность России. </t>
  </si>
  <si>
    <t>Центральный, Центрально-черноземный и Волго-Вятский экономические районы. Социально-экономическая карта.</t>
  </si>
  <si>
    <t>Черная и цветная металлургия России.</t>
  </si>
  <si>
    <t xml:space="preserve">Экономические районы России. </t>
  </si>
  <si>
    <t xml:space="preserve">Электроэнергетика России. </t>
  </si>
  <si>
    <t>Таблицы демонстрационные</t>
  </si>
  <si>
    <t>География России. Природа и население 8 кл  (10табл.)</t>
  </si>
  <si>
    <t>География России. Хозяйство и географические районы 9 кл  (15 табл.)</t>
  </si>
  <si>
    <t>География. Материки и океаны. 7 кл  (10 табл.)</t>
  </si>
  <si>
    <t>География. Начальный курс 6 кл  (12 табл)</t>
  </si>
  <si>
    <t>Земля и Солнце (4 табл.)</t>
  </si>
  <si>
    <t>Земля как планета (8 табл.)</t>
  </si>
  <si>
    <t>Рельеф (10 табл.)</t>
  </si>
  <si>
    <t>Экономическая и социальная география мира 10 класс (12 таблиц)</t>
  </si>
  <si>
    <t>Портреты географов (компл.)</t>
  </si>
  <si>
    <t>Интерактивные пособия</t>
  </si>
  <si>
    <t xml:space="preserve">Интерактивные плакаты. География материков: история открытий и население. Программно-методический комплекс </t>
  </si>
  <si>
    <t xml:space="preserve">Интерактивные плакаты. Экономическая география регионов мира. Программно-методический комплекс </t>
  </si>
  <si>
    <t>Интерактивные карты по географии."Начальный курс географии. 5–6 классы."</t>
  </si>
  <si>
    <t>Интерактивные карты по географии."География материков и океанов. 7 класс. Главные особенности природы Земли."</t>
  </si>
  <si>
    <t>Интерактивные карты по географии."География материков и океанов. 7 класс. Мировой океан."</t>
  </si>
  <si>
    <t>Интерактивные карты по географии."География материков и океанов. 7 класс. Южные материки."</t>
  </si>
  <si>
    <t>Интерактивные карты по географии.География материков и океанов. 7 класс. Северные материки."</t>
  </si>
  <si>
    <t>Интерактивные карты по географии."География России. 8–9 классы. Природа России. Исследования территории России. Часовые пояса."</t>
  </si>
  <si>
    <t>Интерактивные карты по географии."География России. 8–9 классы. Население и хозяйство России.</t>
  </si>
  <si>
    <t>Интерактивные карты по географии."География России. 8–9 классы. Географические регионы России. Европейская часть."</t>
  </si>
  <si>
    <t>Интерактивные карты по географии."География России. 8–9 классы. Географические регионы России. Урал. Азиатская часть."</t>
  </si>
  <si>
    <t>Интерактивные карты по географии."Экономическая и социальная география мира. 10–11 классы. Общая характеристика мира."</t>
  </si>
  <si>
    <t>Интерактивные карты по географии."Экономическая и социальная география мира. 10–11 классы. Региональная характеристика мира."</t>
  </si>
  <si>
    <t>DVD-фильмы</t>
  </si>
  <si>
    <t>Геология. Неорганические полезные ископаемые</t>
  </si>
  <si>
    <t>Земля. Климат</t>
  </si>
  <si>
    <t>Как устроен океан</t>
  </si>
  <si>
    <t>Природные зоны мира</t>
  </si>
  <si>
    <t>Природные зоны России  DVD</t>
  </si>
  <si>
    <t>Физическая география России</t>
  </si>
  <si>
    <t>ИТОГО "Кабинет ГЕОГРАФИИ"</t>
  </si>
  <si>
    <t>Кабинет  ИСТОРИИ</t>
  </si>
  <si>
    <t xml:space="preserve">Интерактивная доска со стойкой </t>
  </si>
  <si>
    <t>Карты</t>
  </si>
  <si>
    <t>История древнего мира</t>
  </si>
  <si>
    <t>Древняя Греция до середины V в. до н.э.</t>
  </si>
  <si>
    <t>Древняя Италия до середины III в. до н.э.</t>
  </si>
  <si>
    <t>Египет и Передняя Азия в древности</t>
  </si>
  <si>
    <t>Завоевания Александра Македонского  IV в. до н.э.</t>
  </si>
  <si>
    <t>Первобытнообщинный строй на территории нашей страны</t>
  </si>
  <si>
    <t>Римская империя в 4-5 вв.</t>
  </si>
  <si>
    <t>Рост Римского государства в 3 в. до н.э. - 2 в. н.э.</t>
  </si>
  <si>
    <t>Рост территории государства в древности</t>
  </si>
  <si>
    <t>История средних веков</t>
  </si>
  <si>
    <t>Арабы VII-XI вв</t>
  </si>
  <si>
    <t>Борьба против иноземных захватчиков</t>
  </si>
  <si>
    <t>Византийская империя и славяне в VI-XI вв.</t>
  </si>
  <si>
    <t>Европа в XIV-XV вв.</t>
  </si>
  <si>
    <t>Западная Европа в XI-начале XIII века (крестовые походы)</t>
  </si>
  <si>
    <t>Индия и Китай в средние века</t>
  </si>
  <si>
    <t>Киевская Русь в 9-12 вв.</t>
  </si>
  <si>
    <t>Раздробленность Руси в XII в.- первой четверти XIII вв</t>
  </si>
  <si>
    <t>Российское государство в XVI веке</t>
  </si>
  <si>
    <t>Франкское государство в V-середине IX вв.</t>
  </si>
  <si>
    <t>Новая история</t>
  </si>
  <si>
    <t>Война за независимость и образование США 1775-1783 гг.</t>
  </si>
  <si>
    <t>Гражданская война в США в 1861-1865 гг.</t>
  </si>
  <si>
    <t>Европа 1815-1849 гг.</t>
  </si>
  <si>
    <t>Европа в 16 в. -первой половине 17 в.</t>
  </si>
  <si>
    <t>Европа в 50-60х годах XIX в.</t>
  </si>
  <si>
    <t>Образование независимых государст в Латинской Америке</t>
  </si>
  <si>
    <t>Отечественная война 1812 г.</t>
  </si>
  <si>
    <t>Первая мировая война 1914-1918 гг.</t>
  </si>
  <si>
    <t>Российская империя в  XVIII веке</t>
  </si>
  <si>
    <t>Российская империя во второй половине XVIII века</t>
  </si>
  <si>
    <t>Российская империя с начала  XIX в. по 1861 г.</t>
  </si>
  <si>
    <t>Российское государство в XVII веке</t>
  </si>
  <si>
    <t>Россия в 1907-1914 гг.</t>
  </si>
  <si>
    <t>Россия в XIX - начале XX столетия</t>
  </si>
  <si>
    <t>Россия с конца XVII века до начала 60-х гг. XVIII века</t>
  </si>
  <si>
    <t>Смутное время в России в начале XVII в.</t>
  </si>
  <si>
    <t>США в конце XIX- начале XX вв.</t>
  </si>
  <si>
    <t>Франция в период Буржуазной революции 1789-1794 гг.</t>
  </si>
  <si>
    <t>Новейшая история</t>
  </si>
  <si>
    <t>Европа после Первой Мировой войны</t>
  </si>
  <si>
    <t>Западная Европа в 1924-39 гг.</t>
  </si>
  <si>
    <t>Российская Федерация социально-экономическая</t>
  </si>
  <si>
    <t>Территориально-политический раздел мира</t>
  </si>
  <si>
    <t>Центральная и Восточная Азия социально-экономическая</t>
  </si>
  <si>
    <t>Юго-Восточная Азия социально-экономическая</t>
  </si>
  <si>
    <t>Юго-Западная Азия социально-экономическая</t>
  </si>
  <si>
    <t>Южная Азия социально-экономическая</t>
  </si>
  <si>
    <t>Южная Америка социально-экономическая</t>
  </si>
  <si>
    <t>Карта полушарий</t>
  </si>
  <si>
    <t>Интерактивные карты по истории."Всеобщая история. 5 класс"</t>
  </si>
  <si>
    <t>Интерактивные карты по истории."Всеобщая история. 6 класс"</t>
  </si>
  <si>
    <t>Интерактивные карты по истории."Всеобщая история. 7 класс"</t>
  </si>
  <si>
    <t>Интерактивные карты по истории."Всеобщая история. 8 класс"</t>
  </si>
  <si>
    <t>Интерактивные карты по истории."Всеобщая история. 9 класс"</t>
  </si>
  <si>
    <t>Интерактивные карты по истории."История России с древнейших времен до конца XVIв. 6 класс"</t>
  </si>
  <si>
    <t>Интерактивные карты по истории."История России. XVII – XVIII вв. 7 класс"</t>
  </si>
  <si>
    <t>Интерактивные карты по истории."История России. XIX в. 8 класс"</t>
  </si>
  <si>
    <t>Интерактивные карты по истории."История России. XX – начало XXI вв. 9 класс"</t>
  </si>
  <si>
    <t>Великая Отечественная война  1941-1945 гг.</t>
  </si>
  <si>
    <t>Государь Алексей Михайлович</t>
  </si>
  <si>
    <t>Дворцы Санкт-Петербурга</t>
  </si>
  <si>
    <t>Древний Египет</t>
  </si>
  <si>
    <t>Древний Рим</t>
  </si>
  <si>
    <t xml:space="preserve">Древняя Греция </t>
  </si>
  <si>
    <t>Знаменитые московские особняки</t>
  </si>
  <si>
    <t>Император Александр I</t>
  </si>
  <si>
    <t>Император Александр II</t>
  </si>
  <si>
    <t>Император Александр III</t>
  </si>
  <si>
    <t>Император Николай I</t>
  </si>
  <si>
    <t>Император Павел I</t>
  </si>
  <si>
    <t>Императрица Екатерина Великая</t>
  </si>
  <si>
    <t>История средних веков. Ранее средневековье</t>
  </si>
  <si>
    <t>Москва. Страницы истории. 20 век</t>
  </si>
  <si>
    <t>От Екатерины I до Екатерины II</t>
  </si>
  <si>
    <t>Открытие Москвы</t>
  </si>
  <si>
    <t>Первый Император России</t>
  </si>
  <si>
    <t>Последний император России</t>
  </si>
  <si>
    <t>Романовы. Начало династии</t>
  </si>
  <si>
    <t>Храм Покрова на Красной площади</t>
  </si>
  <si>
    <t>Царь Борис Годунов</t>
  </si>
  <si>
    <t>Царь Иван Грозный</t>
  </si>
  <si>
    <t>Древние цивилизации (120 слайдов)</t>
  </si>
  <si>
    <t>Европа в эпоху Просвещения (120 слайдов)</t>
  </si>
  <si>
    <t>Европа. 19 век (120 слайдов)</t>
  </si>
  <si>
    <t>История российской государственной символики (20 слайдов)</t>
  </si>
  <si>
    <t>Ренессанс и Реформация (100 слайдов)</t>
  </si>
  <si>
    <t>Славянские образы с древности до наших дней  (20 слайдов)</t>
  </si>
  <si>
    <t>Столетие безумно и мудро (XVIII Век. Временщики и фавориты) (40 слайдов)</t>
  </si>
  <si>
    <t>Цивилизации средневекового Запада (100 слайдов)</t>
  </si>
  <si>
    <t>Всемирная история (5 шт.)</t>
  </si>
  <si>
    <t>Движение декабристов (6 шт.)</t>
  </si>
  <si>
    <t>Избирательное право</t>
  </si>
  <si>
    <t xml:space="preserve">Интерактивные плакаты  по истории России (IX–XVII вв.) </t>
  </si>
  <si>
    <t xml:space="preserve">Интерактивные плакаты  по истории России (ХVIII-ХIХ вв.) </t>
  </si>
  <si>
    <t>История Древнего мира. 5 класс (5 шт.)</t>
  </si>
  <si>
    <t>История России  (9 шт.)</t>
  </si>
  <si>
    <t>История России 6 класс (5 шт.)</t>
  </si>
  <si>
    <t>История России 7 класс (9 шт.)</t>
  </si>
  <si>
    <t>История России 8 класс  (6 шт.)</t>
  </si>
  <si>
    <t>История России 9 класс  (9 шт.)</t>
  </si>
  <si>
    <t>История Средних веков. 6 класс  (6 шт.)</t>
  </si>
  <si>
    <t>Конституционное право</t>
  </si>
  <si>
    <t>Новая история. 7 класс  (6 шт.)</t>
  </si>
  <si>
    <t>Новая история. 8 класс (6 шт.)</t>
  </si>
  <si>
    <t>Новейшая история. 9 класс (6 шт.)</t>
  </si>
  <si>
    <t>Обществознание 10-11 класс (11 шт.)</t>
  </si>
  <si>
    <t>Обществознание 8-9 класс  (7 шт.)</t>
  </si>
  <si>
    <t>Политические течения XVIII-XIX вв. (8 шт.)</t>
  </si>
  <si>
    <t>Портреты историков (комплект)</t>
  </si>
  <si>
    <t>Развитие России в XVII-XVIII вв. (8 шт.)</t>
  </si>
  <si>
    <t>Развитие Российского государства в XV-XVI веках (6 шт.)</t>
  </si>
  <si>
    <t>Становление Российского государства (8 шт.)</t>
  </si>
  <si>
    <t>Теория права</t>
  </si>
  <si>
    <t>Факторы формирования Российской цивилизации (6 шт.)</t>
  </si>
  <si>
    <t>Цивилизационные альтернативы в истории России (10  шт.)</t>
  </si>
  <si>
    <t>Экономика 10-11 класс (25 шт.)</t>
  </si>
  <si>
    <t>ИТОГО "Кабинет ИСТОРИИ"</t>
  </si>
  <si>
    <t>Факультатив</t>
  </si>
  <si>
    <t>Набор "Юный химик "  (145 экспериментов)</t>
  </si>
  <si>
    <t>Набор "Юный химик Start" (65 экспериментов)</t>
  </si>
  <si>
    <t>Набор "Юный физик" (120 экспериментов)</t>
  </si>
  <si>
    <t>Набор "Свет и цвет"  (100 экспериментов)</t>
  </si>
  <si>
    <t>Набор "Механика Галилео" (60 экспериментов)</t>
  </si>
  <si>
    <t>Набор "Мир Левенгука" (77 экспериментов)</t>
  </si>
  <si>
    <t>Набор "Азбука парфюмерии" (45 экспериментов)</t>
  </si>
  <si>
    <t>Набор "Лазерное шоу" (110 экспериментов)</t>
  </si>
  <si>
    <t>Набор "Микромир в 3D"</t>
  </si>
  <si>
    <t>Кабинет физической культуры</t>
  </si>
  <si>
    <t>Оборудование для занятий гимнастикой</t>
  </si>
  <si>
    <t>Стенка гимнастическая</t>
  </si>
  <si>
    <t>Бревно напольное</t>
  </si>
  <si>
    <t>Бревно гимнастическое постоянной высоты</t>
  </si>
  <si>
    <t>Канат для лазания</t>
  </si>
  <si>
    <t>Консоль для подвесного снаряда</t>
  </si>
  <si>
    <t>Кольца гимнастические с тросом</t>
  </si>
  <si>
    <t xml:space="preserve">Блочная подвеска для гимнастических колец </t>
  </si>
  <si>
    <t>Канат для перетягивания</t>
  </si>
  <si>
    <t>Зона приземления</t>
  </si>
  <si>
    <t xml:space="preserve">Мат  1х2х0,1 м </t>
  </si>
  <si>
    <t>Мостик гимнастический подпружиненный</t>
  </si>
  <si>
    <t>Скамейка гимнастическая</t>
  </si>
  <si>
    <t>Обруч гимнастический</t>
  </si>
  <si>
    <t>Обруч гимнастический утяжеленный</t>
  </si>
  <si>
    <t>Мешок для хранения мячей</t>
  </si>
  <si>
    <t>Скакалка взрослая</t>
  </si>
  <si>
    <t>Перекладина гимнастическая универсальная</t>
  </si>
  <si>
    <t>Медицинбол, 1 кг</t>
  </si>
  <si>
    <t>Медицинбол, 2 кг</t>
  </si>
  <si>
    <t>Коврик для аэробики</t>
  </si>
  <si>
    <t>Министеппер</t>
  </si>
  <si>
    <t>Скамья  для мышц пресса (пресс-скамья)</t>
  </si>
  <si>
    <t xml:space="preserve">Станок комбинированный </t>
  </si>
  <si>
    <t>Легкоатлетическое оборудование</t>
  </si>
  <si>
    <t>Стойки для прыжков в высоту (без планки)</t>
  </si>
  <si>
    <t>Планка для прыжков в высоту алюминиевая</t>
  </si>
  <si>
    <t xml:space="preserve">Барьер легкоатлетический </t>
  </si>
  <si>
    <t>Дорожка резиновая для разбега</t>
  </si>
  <si>
    <t>Граната легкоатлетическая, 0,5 кг</t>
  </si>
  <si>
    <t>Граната легкоатлетическая, 0,7 кг</t>
  </si>
  <si>
    <t>Мяч для метания 150 гр</t>
  </si>
  <si>
    <t>Флажная лента</t>
  </si>
  <si>
    <t xml:space="preserve">Рулетка 20 м </t>
  </si>
  <si>
    <t>Настольный теннис</t>
  </si>
  <si>
    <t>Теннисный стол</t>
  </si>
  <si>
    <t>Ракетки (пара)</t>
  </si>
  <si>
    <t>Мячи для пинг-понга (упаковка)</t>
  </si>
  <si>
    <t>Волейбол</t>
  </si>
  <si>
    <t>Стойки волейбольные</t>
  </si>
  <si>
    <t>Сетка волейбольная с тросом</t>
  </si>
  <si>
    <t>Мяч волейбольный матчевый</t>
  </si>
  <si>
    <t>Мяч волейбольный тренировочный</t>
  </si>
  <si>
    <t>Баскетбол</t>
  </si>
  <si>
    <t>Щит баскетбольный игровой</t>
  </si>
  <si>
    <t>Ферма для щита</t>
  </si>
  <si>
    <t>Кольцо с сеткой</t>
  </si>
  <si>
    <t>Мяч баскетбольный матчевый</t>
  </si>
  <si>
    <t>Мяч баскетбольный тренировочный</t>
  </si>
  <si>
    <t>Гандбол и футбол</t>
  </si>
  <si>
    <t>Ворота для гандбола (минифутбола) складные</t>
  </si>
  <si>
    <t>Сетка для гандбольных ворот (пара)</t>
  </si>
  <si>
    <t>Мяч мини-футбольный</t>
  </si>
  <si>
    <t>Мяч футбольный матчевый</t>
  </si>
  <si>
    <t>Мяч футбольный тренировочный</t>
  </si>
  <si>
    <t>Мяч гандбольный</t>
  </si>
  <si>
    <t>Бадминтон</t>
  </si>
  <si>
    <t>Стойка для бадминтона</t>
  </si>
  <si>
    <t>Сетка для бадминтона</t>
  </si>
  <si>
    <t>Ракетки для бадминтона (пара)</t>
  </si>
  <si>
    <t>Волан (12 шт.)</t>
  </si>
  <si>
    <t>Тяжелая атлетика</t>
  </si>
  <si>
    <t>Гантель 2кг</t>
  </si>
  <si>
    <t>Гантель 4кг</t>
  </si>
  <si>
    <t>Гантель 8кг</t>
  </si>
  <si>
    <t>Гиря чугунная 12 кг</t>
  </si>
  <si>
    <t>Армспорт</t>
  </si>
  <si>
    <t xml:space="preserve">Стол для армрестлинга 
</t>
  </si>
  <si>
    <t xml:space="preserve">Подстолье (антиопрокидыватель) для армстола </t>
  </si>
  <si>
    <t>Зимний инвентарь</t>
  </si>
  <si>
    <t>Лыжи беговые (компл.: лыжи, крепления, палки), Рост 160 см</t>
  </si>
  <si>
    <t>!         Выберите наиболее подходящий размер ботинок. Ботинки приобретаются отдельно.</t>
  </si>
  <si>
    <t>Лыжи беговые (компл.: лыжи, крепления, палки), Рост 170 см</t>
  </si>
  <si>
    <t>Лыжи беговые (компл.: лыжи, крепления, палки), Рост 180 см</t>
  </si>
  <si>
    <t xml:space="preserve">Ботинки лыжные </t>
  </si>
  <si>
    <t>Лыжный комплект для младших школьников (лыжи с креплениями, палки)</t>
  </si>
  <si>
    <t>!         Выберите наиболее подходящий Вам рост (варианты: 120,130,140,150 см)</t>
  </si>
  <si>
    <t>Подвижные игры</t>
  </si>
  <si>
    <t>Мячи резиновые, диаметр - 20 см</t>
  </si>
  <si>
    <t>Мячи резиновые, диаметр - 10 см</t>
  </si>
  <si>
    <t>Дуга для подлезания 40 см</t>
  </si>
  <si>
    <t>Дуга для подлезания 60 см</t>
  </si>
  <si>
    <t xml:space="preserve">Мешок для прыжков 120х70см </t>
  </si>
  <si>
    <t xml:space="preserve">Мешок для прыжков 80х40см </t>
  </si>
  <si>
    <t>Стойка для обводки (конус с отверстиями)</t>
  </si>
  <si>
    <t xml:space="preserve">Тоннель с обручем </t>
  </si>
  <si>
    <t>Дополнительное оборудование и инвентарь</t>
  </si>
  <si>
    <t>Секундомер механический двухкнопочный</t>
  </si>
  <si>
    <t>Секундомер электронный</t>
  </si>
  <si>
    <t>Вышка судейская</t>
  </si>
  <si>
    <t>Насос для мячей  с иглой</t>
  </si>
  <si>
    <t>Свисток судейский</t>
  </si>
  <si>
    <t>Счетчик судейский</t>
  </si>
  <si>
    <t>Тележка для перевозки матов</t>
  </si>
  <si>
    <t>Контейнер для мячей металический</t>
  </si>
  <si>
    <t>Итого для кабинета физической культуры</t>
  </si>
  <si>
    <t>Кабинет Домоводство</t>
  </si>
  <si>
    <t>Коллекция "Промышленные образцы тканей и ниток"</t>
  </si>
  <si>
    <t>Доска гладильная</t>
  </si>
  <si>
    <t xml:space="preserve">Зеркало для примерок </t>
  </si>
  <si>
    <t>Коврик для швейных машин</t>
  </si>
  <si>
    <t>Комплект для вышивания (пяльцы, холст, иглы, нити)</t>
  </si>
  <si>
    <t>Манекен женский с подставкой  Размер 42-50</t>
  </si>
  <si>
    <t>Манекен подростковый размер 36-44</t>
  </si>
  <si>
    <t xml:space="preserve">Машина швейная </t>
  </si>
  <si>
    <t>Машина швейно-вышивальная</t>
  </si>
  <si>
    <t xml:space="preserve">Набор игл для швейной машины </t>
  </si>
  <si>
    <t>Ножницы закройные</t>
  </si>
  <si>
    <t>Ножницы Зигзаг</t>
  </si>
  <si>
    <t xml:space="preserve">Ножницы универсальные </t>
  </si>
  <si>
    <t xml:space="preserve">Оверлок 4/3-х ниточный </t>
  </si>
  <si>
    <t>Утюг  с пароувлажнителем</t>
  </si>
  <si>
    <t xml:space="preserve">Ширма примерочная </t>
  </si>
  <si>
    <t>Шпуля пластиковая (6 шт.)</t>
  </si>
  <si>
    <t xml:space="preserve">Весы настольные электронные кухонные </t>
  </si>
  <si>
    <t>Вытяжка</t>
  </si>
  <si>
    <t>Комплект столовых приборов (68 предметов)</t>
  </si>
  <si>
    <t>Кофемолка</t>
  </si>
  <si>
    <t>Микроволновая печь</t>
  </si>
  <si>
    <t>Миксер</t>
  </si>
  <si>
    <t xml:space="preserve">Мясорубка электрическая </t>
  </si>
  <si>
    <t>Набор кухонных ножей (10 предметов)</t>
  </si>
  <si>
    <t xml:space="preserve">Набор разделочных досок </t>
  </si>
  <si>
    <t>Набор столовой посуды (18 предметов)</t>
  </si>
  <si>
    <t>Сервиз столовый  на 12 персон (45 предметов)</t>
  </si>
  <si>
    <t>Сервиз чайно-кофейный  на 12 персон (58 предметов)</t>
  </si>
  <si>
    <t>Скалка</t>
  </si>
  <si>
    <t>Стакан мерный для сыпучих продуктов и жидкостей</t>
  </si>
  <si>
    <t>Терка</t>
  </si>
  <si>
    <t xml:space="preserve">Холодильник </t>
  </si>
  <si>
    <t xml:space="preserve">Чайник электрический </t>
  </si>
  <si>
    <t>Электроплита с духовкой</t>
  </si>
  <si>
    <t>Кулинария (20 таблиц)</t>
  </si>
  <si>
    <t>Основы технологии швейного производства (20 таблиц)</t>
  </si>
  <si>
    <t xml:space="preserve">Технология обработки ткани. Материаловедение (7 таблиц) </t>
  </si>
  <si>
    <t xml:space="preserve">Технология обработки ткани. Машиноведение (6 таблиц) </t>
  </si>
  <si>
    <t>Технология обработки ткани. Рукоделие  (7 табл.)</t>
  </si>
  <si>
    <t>Технология обработки ткани. Технология изготовления швейных изделий (14 таблиц)</t>
  </si>
  <si>
    <t>Фолии "Конструирование брюк" (19+1)</t>
  </si>
  <si>
    <t>Фолии "Конструирование и моделирование плечевых изделий" (20)</t>
  </si>
  <si>
    <t>Фолии "Конструирование и моделирование фартука" (22)</t>
  </si>
  <si>
    <t>Фолии "Моделирование брюк" (14)</t>
  </si>
  <si>
    <t>Фолии "Моделирование юбки"</t>
  </si>
  <si>
    <t>Энциклопедия рукоделия. Вязание крючком (CD, Выпуск 1)</t>
  </si>
  <si>
    <t>Сокровища народного творчества (DVD)</t>
  </si>
  <si>
    <t>Оверхед-проектор (для просмотра прозрачных пленок и фолий)</t>
  </si>
  <si>
    <t>Телевизор LCD (диагональ 81см)</t>
  </si>
  <si>
    <t>Экран настенный 1,6 х 1,6</t>
  </si>
  <si>
    <t>Мебель, системы хранения</t>
  </si>
  <si>
    <t>Раскройный стол</t>
  </si>
  <si>
    <t>Система хранения для кабинета домоводства</t>
  </si>
  <si>
    <t>Стол для швейного оборудования</t>
  </si>
  <si>
    <t>Стул ученический</t>
  </si>
  <si>
    <t>Столярный кабинет</t>
  </si>
  <si>
    <t>Мебель</t>
  </si>
  <si>
    <t>Стол преподавателя</t>
  </si>
  <si>
    <t>Стул поворотный</t>
  </si>
  <si>
    <t>Доска аудиторная</t>
  </si>
  <si>
    <t>Тумба металлическая для инструмента</t>
  </si>
  <si>
    <t>Оборудование</t>
  </si>
  <si>
    <t xml:space="preserve">Машина заточная </t>
  </si>
  <si>
    <t xml:space="preserve">Верстак столярный </t>
  </si>
  <si>
    <t>Верстак слесарный</t>
  </si>
  <si>
    <t>Копировальное приспособление для деревообрабатывающего станка</t>
  </si>
  <si>
    <t xml:space="preserve">Станок пильный </t>
  </si>
  <si>
    <t xml:space="preserve">Станок фрезерный </t>
  </si>
  <si>
    <t xml:space="preserve">Электродрель </t>
  </si>
  <si>
    <t xml:space="preserve">Электроудлинитель </t>
  </si>
  <si>
    <t xml:space="preserve">Электропаяльник 80 Вт </t>
  </si>
  <si>
    <t>Прибор для выжигания по дереву ВЯЗЬ</t>
  </si>
  <si>
    <t>Мерительный инструмент</t>
  </si>
  <si>
    <t>Комплект деревянных инструментов (циркуль, транспортир, угольники, линейка)</t>
  </si>
  <si>
    <t>Набор металлических линеек (3 шт.)</t>
  </si>
  <si>
    <t xml:space="preserve">Метр складной  </t>
  </si>
  <si>
    <t xml:space="preserve">Угольник столярный </t>
  </si>
  <si>
    <t>Штангенциркуль 150 мм</t>
  </si>
  <si>
    <t>Средства индивидуальной защиты</t>
  </si>
  <si>
    <t xml:space="preserve">Очки защитные </t>
  </si>
  <si>
    <t>Щиток защитный лицевой</t>
  </si>
  <si>
    <t>Фартук защитный</t>
  </si>
  <si>
    <t xml:space="preserve">Коврик диэлектрический </t>
  </si>
  <si>
    <t>Аптечка промышленная Аполло</t>
  </si>
  <si>
    <t>Инструмент</t>
  </si>
  <si>
    <t>Лобзик учебный</t>
  </si>
  <si>
    <t>Набор пил для лобзиков</t>
  </si>
  <si>
    <t xml:space="preserve">Рубанок </t>
  </si>
  <si>
    <t xml:space="preserve">Ножовка по дереву </t>
  </si>
  <si>
    <t>Набор рашпилей</t>
  </si>
  <si>
    <t>Набор напильников</t>
  </si>
  <si>
    <t xml:space="preserve">Набор резцов по дереву </t>
  </si>
  <si>
    <t xml:space="preserve">Клещи 250 мм  </t>
  </si>
  <si>
    <t>Набор молотков слесарных (3 шт.)</t>
  </si>
  <si>
    <t xml:space="preserve">Долото 8 мм  </t>
  </si>
  <si>
    <t>Стамеска 12 мм</t>
  </si>
  <si>
    <t>Киянка деревянная</t>
  </si>
  <si>
    <t>Киянка резиновая</t>
  </si>
  <si>
    <t>Топор 0,8 кг</t>
  </si>
  <si>
    <t>Топор 2 кг</t>
  </si>
  <si>
    <t>Пила двуручная</t>
  </si>
  <si>
    <t>Набор шпателей</t>
  </si>
  <si>
    <t xml:space="preserve">Набор сверл по дереву </t>
  </si>
  <si>
    <t>Набор сверл по металлу</t>
  </si>
  <si>
    <t>Набор кистей (3 шт.)</t>
  </si>
  <si>
    <t>Ножницы по металлу</t>
  </si>
  <si>
    <t>Набор фрез д/декор. применения (12 шт.)</t>
  </si>
  <si>
    <t>Набор фрез кромочных фальцевых (5 шт.)</t>
  </si>
  <si>
    <t xml:space="preserve">Нож монтерский </t>
  </si>
  <si>
    <t>Расходные материалы</t>
  </si>
  <si>
    <t>Набор шлифовальной бумаги</t>
  </si>
  <si>
    <t>Клей ПВА</t>
  </si>
  <si>
    <t>Лак мебельный</t>
  </si>
  <si>
    <t>Морилка</t>
  </si>
  <si>
    <t>Набор карандашей столярных</t>
  </si>
  <si>
    <t>Уборочный инвентарь</t>
  </si>
  <si>
    <t>Пылесос для влажной и сухой уборки</t>
  </si>
  <si>
    <t xml:space="preserve">Мешок фильтрующий бумажный </t>
  </si>
  <si>
    <t>Фильтр складчатый для сухой уборки</t>
  </si>
  <si>
    <t>Щетка-сметка</t>
  </si>
  <si>
    <t>Плакаты "Правила оказания первой медицинской помощи"</t>
  </si>
  <si>
    <t>Плакаты "Технология обработки древесины"</t>
  </si>
  <si>
    <t>Плакаты "Безопасность труда при деревообработке"</t>
  </si>
  <si>
    <t>Плакат "Надень защитную каску"</t>
  </si>
  <si>
    <t>ИТОГО "Кабинет столярный"</t>
  </si>
  <si>
    <t>Слесарный кабинет</t>
  </si>
  <si>
    <t xml:space="preserve">Стол преподавателя </t>
  </si>
  <si>
    <t xml:space="preserve">Станки </t>
  </si>
  <si>
    <t>Машина заточная</t>
  </si>
  <si>
    <t xml:space="preserve">Станок сверлильный </t>
  </si>
  <si>
    <t xml:space="preserve">Станок токарный по металлу </t>
  </si>
  <si>
    <t xml:space="preserve">Станок фрезерный по металлу </t>
  </si>
  <si>
    <t xml:space="preserve">Станок ленточно-пильный </t>
  </si>
  <si>
    <t xml:space="preserve">Станок отрезной, дисковый </t>
  </si>
  <si>
    <t xml:space="preserve">Слесарно-монтажный инструмент </t>
  </si>
  <si>
    <t>Набор ключей гаечных (10 шт.)</t>
  </si>
  <si>
    <t xml:space="preserve">Ключ гаечный разводной </t>
  </si>
  <si>
    <t>Набор ключей торцевых трубчатых (10 шт.)</t>
  </si>
  <si>
    <t>Набор молотков слесарных (3шт.)</t>
  </si>
  <si>
    <t xml:space="preserve">Набор надфилей </t>
  </si>
  <si>
    <t xml:space="preserve">Ножницы по металлу </t>
  </si>
  <si>
    <t>Набор отверток</t>
  </si>
  <si>
    <t>Тиски слесарные поворотные</t>
  </si>
  <si>
    <t>Плоскогубцы комбинированные 200 мм</t>
  </si>
  <si>
    <t>Изолента ПВХ</t>
  </si>
  <si>
    <t>Металлорежущий инструмент</t>
  </si>
  <si>
    <t>Набор метчиков для трубной цилиндрической резьбы маш/руч  (4 шт.)</t>
  </si>
  <si>
    <t>Набор резцов расточных (3 шт.)</t>
  </si>
  <si>
    <t>Набор резцов токарных отрезных (5 шт.)</t>
  </si>
  <si>
    <t xml:space="preserve">Сверло центровочное </t>
  </si>
  <si>
    <t xml:space="preserve">Борфреза коническая </t>
  </si>
  <si>
    <t>Борфреза сферическая</t>
  </si>
  <si>
    <t xml:space="preserve">Фреза дисковая 3-х стор. </t>
  </si>
  <si>
    <t xml:space="preserve">Фреза дисковая пазовая </t>
  </si>
  <si>
    <t xml:space="preserve">Фреза для обработки Т-обр. пазов </t>
  </si>
  <si>
    <t xml:space="preserve">Фреза концевая к/х </t>
  </si>
  <si>
    <t xml:space="preserve">Фреза отрезная </t>
  </si>
  <si>
    <t xml:space="preserve">Диск отрезной </t>
  </si>
  <si>
    <t xml:space="preserve">Измерительный инструмент </t>
  </si>
  <si>
    <t xml:space="preserve">Циркуль разметочный </t>
  </si>
  <si>
    <t>Метр складной металлический</t>
  </si>
  <si>
    <t>Набор линеек металлических (3 шт.)</t>
  </si>
  <si>
    <t>Набор угольников поверочных слесарных (3 шт.)</t>
  </si>
  <si>
    <t>Набор шаблонов радиусных (3 шт.)</t>
  </si>
  <si>
    <t xml:space="preserve">Штангенглубиномер </t>
  </si>
  <si>
    <t>Щупы (набор)</t>
  </si>
  <si>
    <t xml:space="preserve">Электроинструмент </t>
  </si>
  <si>
    <t>Электродрель</t>
  </si>
  <si>
    <t>Шлифовальная машинка</t>
  </si>
  <si>
    <t>Абразивный инструмент</t>
  </si>
  <si>
    <t>Набор брусков (3 шт.)</t>
  </si>
  <si>
    <t>Набор кругов шлифовальных 14-А (3 шт.)</t>
  </si>
  <si>
    <t>Паста "ГОИ"</t>
  </si>
  <si>
    <t xml:space="preserve">Пистолет заклепочный </t>
  </si>
  <si>
    <t>Заклепки из нержавеющей стали (50 шт.)</t>
  </si>
  <si>
    <t>Круглогубцы</t>
  </si>
  <si>
    <t>Кусачки боковые</t>
  </si>
  <si>
    <t>Зубило 160 мм</t>
  </si>
  <si>
    <t xml:space="preserve">Чертилка </t>
  </si>
  <si>
    <t>Шило</t>
  </si>
  <si>
    <t xml:space="preserve">Металлическая щетка </t>
  </si>
  <si>
    <t xml:space="preserve">Безопасность работ </t>
  </si>
  <si>
    <t>Аптечка промышленная "Апполо"</t>
  </si>
  <si>
    <t xml:space="preserve">Плакаты </t>
  </si>
  <si>
    <t>Плакаты "Слесарное дело"</t>
  </si>
  <si>
    <t>Плакаты "Технология обработки металлов" (11 шт.)</t>
  </si>
  <si>
    <t xml:space="preserve">Плакаты "Правила оказания первой медицинской помощи" </t>
  </si>
  <si>
    <t>Плакаты "Безопасность труда при металлообработке"</t>
  </si>
  <si>
    <t>Плакат "Штангенциркуль (конструкция, настройка, измерения)"</t>
  </si>
  <si>
    <t>Плакат "Микрометр (конструкция, настройка, измерения)"</t>
  </si>
  <si>
    <t>Плакаты "Ручной слесарный инструмент"</t>
  </si>
  <si>
    <t>Плакаты "Электроинструмент. Электробезопасность"</t>
  </si>
  <si>
    <t>ИТОГО "Слесарная мастерская"</t>
  </si>
  <si>
    <t>Устройство обратной проекции для крепления проектора</t>
  </si>
  <si>
    <t>Доска аудиторная 1,7х1,0 м</t>
  </si>
  <si>
    <t>Ремонт и техническое обслуживание автомобиля</t>
  </si>
  <si>
    <t>Домкрат</t>
  </si>
  <si>
    <t>Вулканизатор</t>
  </si>
  <si>
    <t>Стенд шиномонтажный</t>
  </si>
  <si>
    <t>Балансировочная машина для колес</t>
  </si>
  <si>
    <t>Прибор для проверки и регулировки света фар</t>
  </si>
  <si>
    <t>Измеритель давления топлива</t>
  </si>
  <si>
    <t>Компьютерный диагностический комплекс "Мотор-Тестер"</t>
  </si>
  <si>
    <t xml:space="preserve">Станки и инструменты </t>
  </si>
  <si>
    <t>Набор автомеханика</t>
  </si>
  <si>
    <t>Набор торцевых ключей</t>
  </si>
  <si>
    <t>Набор кольцевых ключей</t>
  </si>
  <si>
    <t xml:space="preserve">Ключ динамометрический </t>
  </si>
  <si>
    <t>Ключ баллонный крестообразный</t>
  </si>
  <si>
    <t>Комплект угловых шестигранников</t>
  </si>
  <si>
    <t>Зеркало телескопическое</t>
  </si>
  <si>
    <t>Безопасность работ в автосервисе</t>
  </si>
  <si>
    <t>Плакаты "Правила оказания первой медицинской помощи" (15 таблиц)</t>
  </si>
  <si>
    <t>DVD "Травматизм. Оказание первой медицинской помощи"</t>
  </si>
  <si>
    <t>ИТОГО "Кабинет Автодело"</t>
  </si>
  <si>
    <t xml:space="preserve"> Мебель. Система хранения</t>
  </si>
  <si>
    <t>Стол для проведения демонстраций (с системой хранения лотков)</t>
  </si>
  <si>
    <t xml:space="preserve">Стул ученический </t>
  </si>
  <si>
    <t>Мультимедиа и технические средства обучения</t>
  </si>
  <si>
    <t xml:space="preserve">Мультимедийный проектор </t>
  </si>
  <si>
    <t>Ноутбук учителя</t>
  </si>
  <si>
    <t>Слайд-проектор</t>
  </si>
  <si>
    <t>Кабинет  ИЗО и ЧЕРЧЕНИЯ</t>
  </si>
  <si>
    <t>Общее оборудование</t>
  </si>
  <si>
    <t>Стул преподавателя</t>
  </si>
  <si>
    <t>Стол для черчения  одноместный</t>
  </si>
  <si>
    <t>Шкаф для хранения наглядных пособий</t>
  </si>
  <si>
    <t xml:space="preserve">Комплект инструментов классных </t>
  </si>
  <si>
    <t>Линейка классная 60 см</t>
  </si>
  <si>
    <t>Чертежные инструменты</t>
  </si>
  <si>
    <t xml:space="preserve">Шаблон архитектурный </t>
  </si>
  <si>
    <t xml:space="preserve">Готовальня </t>
  </si>
  <si>
    <t>Линейка чертежная (рейсшина)</t>
  </si>
  <si>
    <t>Введение в цветоведение (16 табл.)</t>
  </si>
  <si>
    <t>Декоративно-прикладное искусство (6 табл.)</t>
  </si>
  <si>
    <t>Набор репродукций "Изохрестоматия русской живописи"</t>
  </si>
  <si>
    <t>Основы декоративно-прикладного искусства (12 табл.)</t>
  </si>
  <si>
    <t>Таблицы по ИЗО (старшая школа)</t>
  </si>
  <si>
    <t>Цветоведение (18 табл.)</t>
  </si>
  <si>
    <t xml:space="preserve">Черчение (18 табл.) </t>
  </si>
  <si>
    <t>Слайд-комплекты</t>
  </si>
  <si>
    <t>Иван Крамской</t>
  </si>
  <si>
    <t>Илья Репин</t>
  </si>
  <si>
    <t>Леонардо да Винчи. Живопись.</t>
  </si>
  <si>
    <t>Микеланджело. Скульптура</t>
  </si>
  <si>
    <t>Микеланджело. Фрески.</t>
  </si>
  <si>
    <t>Михаил Врубель</t>
  </si>
  <si>
    <t>Павел Федотов</t>
  </si>
  <si>
    <t>Рафаэль. Живопись.</t>
  </si>
  <si>
    <t>Рафаэль. Фрески.</t>
  </si>
  <si>
    <t>Видеофильмы, DVD</t>
  </si>
  <si>
    <t>Электронное пособие "Натюрморт" (CD+32 карточки)</t>
  </si>
  <si>
    <t>Искусство русского авангарда (DVD фильм)</t>
  </si>
  <si>
    <t xml:space="preserve">Сокровища народного творчества (DVD фильм) </t>
  </si>
  <si>
    <t xml:space="preserve">Русский народный костюм (DVD фильм) </t>
  </si>
  <si>
    <t>Московский модерн</t>
  </si>
  <si>
    <t>Народное искусство (DVD фильм)</t>
  </si>
  <si>
    <t>Древнерусская икона (DVD фильм)</t>
  </si>
  <si>
    <t>Итого:</t>
  </si>
  <si>
    <t>Кабинет  МУЗЫКИ</t>
  </si>
  <si>
    <t>Музыкальный центр</t>
  </si>
  <si>
    <t>Музыкальные инструменты</t>
  </si>
  <si>
    <t>Набор шумовых инструментов (большой)</t>
  </si>
  <si>
    <t>Пианино цифровое</t>
  </si>
  <si>
    <t>Баян ученический</t>
  </si>
  <si>
    <t>Детский  барабан</t>
  </si>
  <si>
    <t>Тамбурин</t>
  </si>
  <si>
    <t>Барабан пастуший</t>
  </si>
  <si>
    <t xml:space="preserve">Ухват музыкальный </t>
  </si>
  <si>
    <t>Балалайка</t>
  </si>
  <si>
    <t>Гусли</t>
  </si>
  <si>
    <t>Домра</t>
  </si>
  <si>
    <t>Ксилофон</t>
  </si>
  <si>
    <t>Таблицы "Мир музыки. Инструменты симфонического оркестра" (8 табл., формат А2, лам.)</t>
  </si>
  <si>
    <t>ИТОГО "Кабинет МУЗЫКИ"</t>
  </si>
  <si>
    <t>Комплектация кабинета  Английского языка</t>
  </si>
  <si>
    <t xml:space="preserve">Интерактивная доска </t>
  </si>
  <si>
    <t>Система опроса</t>
  </si>
  <si>
    <t>Карты на английском языке</t>
  </si>
  <si>
    <t xml:space="preserve">Великобритания (физическая + политико-административная) </t>
  </si>
  <si>
    <t>США (физическая+политико-административная)</t>
  </si>
  <si>
    <t>Политическая карта мира с флагами государств на английском языке</t>
  </si>
  <si>
    <t>Россия на английском языке</t>
  </si>
  <si>
    <t>Интерактивные плакаты</t>
  </si>
  <si>
    <t>Интерактивные плакаты. Английский язык. Грамматика: части речи. Программно-методический комплекс</t>
  </si>
  <si>
    <t>Интерактивные плакаты. Английский язык.Грамматика: Глагол. Программно-методический комплекс</t>
  </si>
  <si>
    <t>Основная грамматика английского языка (16 таблиц)</t>
  </si>
  <si>
    <t>Времена английского глагола (10 таблиц)</t>
  </si>
  <si>
    <t>Страдательный залог. Сложное дополнение. Косвенная речь (9 таблиц)</t>
  </si>
  <si>
    <t>Типы вопросов (6 таблиц)</t>
  </si>
  <si>
    <t>Существительное. Местоимение. Наречие (9 таблиц)</t>
  </si>
  <si>
    <t>Английский алфавит в картинках (винил, 100х140)</t>
  </si>
  <si>
    <t>Комплект "Время" (на англ.языке)</t>
  </si>
  <si>
    <t>DVD-диски</t>
  </si>
  <si>
    <t>Знаменитые московские особняки (на англ.яз.)</t>
  </si>
  <si>
    <t>Открытие Москвы (на англ.яз.)</t>
  </si>
  <si>
    <t>Пушкинская Москва (на англ.яз.)</t>
  </si>
  <si>
    <t>Московский модерн (на англ.яз.)</t>
  </si>
  <si>
    <t>Стенды для оформления кабинета</t>
  </si>
  <si>
    <t>Стенд "Английский алфавит с транскрипцией"</t>
  </si>
  <si>
    <t>Плакаты "Английская жизнь в картинках"</t>
  </si>
  <si>
    <t>Стенд для размещения плакатов "Достопримечательности Лондона"</t>
  </si>
  <si>
    <t xml:space="preserve">Ученые и деятели культуры англоязычных стран </t>
  </si>
  <si>
    <t>Англоязычные писатели</t>
  </si>
  <si>
    <t>ИТОГО "Кабинет Английского языка"</t>
  </si>
  <si>
    <t>Комплект микропрепаратов "Анатомия" (базовый уровень)</t>
  </si>
  <si>
    <t>Комплект микропрепаратов "Анатомия" (профильный уровень)</t>
  </si>
  <si>
    <t>Комплект микропрепаратов "Ботаника 1" (базовый уровень)</t>
  </si>
  <si>
    <t>Комплект микропрепаратов "Ботаника 1" (профильный уровень)</t>
  </si>
  <si>
    <t>Комплект микропрепаратов "Ботаника 2" (базовый уровень)</t>
  </si>
  <si>
    <t>Комплект микропрепаратов "Ботаника 2" (профильный уровень)</t>
  </si>
  <si>
    <t>Комплект микропрепаратов "Зоология" (базовый уровень)</t>
  </si>
  <si>
    <t>Комплект микропрепаратов "Зоология 1. Простейшие и Кишечнополостные" (профильный уровень)</t>
  </si>
  <si>
    <t>Комплект микропрепаратов "Зоология 2. Черви" (профильный уровень)</t>
  </si>
  <si>
    <t>Комплект микропрепаратов "Зоология 3. Строение насекомых" (профильный уровень)</t>
  </si>
  <si>
    <t>Комплект микропрепаратов "Зоология 4. Разнообразие членистоногих. Строение позвоночных" (профильный уровень)</t>
  </si>
  <si>
    <t>Комплект микропрепаратов "Общая биология" (базовый уровень)</t>
  </si>
  <si>
    <t>Комплект микропрепаратов "Общая биология" (профильный уровень)</t>
  </si>
  <si>
    <t>Прибор для изучения наклонной плоскости</t>
  </si>
  <si>
    <t>Комплект для практикума по электродинамике</t>
  </si>
  <si>
    <t>Комплект для практикума "Звуковой резонанс"</t>
  </si>
  <si>
    <t xml:space="preserve">Динамик низкочастотный на подставке </t>
  </si>
  <si>
    <t>Электронное пособие "Сочини рассказ" (жанровая картинка)</t>
  </si>
  <si>
    <t>Набор крючков</t>
  </si>
  <si>
    <t xml:space="preserve">Набор спиц круговых </t>
  </si>
  <si>
    <t>Вспарыватель</t>
  </si>
  <si>
    <t>Набор демонстрационный "Молекулярная физика и тепловые явления"</t>
  </si>
  <si>
    <t>Набор демонстрационный "Полупроводниковые приборы"</t>
  </si>
  <si>
    <t>Набор демонстрационный "Постоянный ток"</t>
  </si>
  <si>
    <t>Высоковольтный источник 30кВ</t>
  </si>
  <si>
    <t>Комплект посуды демонстрационной с принадлежностями</t>
  </si>
  <si>
    <t>Набор демонстрационный "Электродинамика"</t>
  </si>
  <si>
    <t>Комплект для практикума по оптике</t>
  </si>
  <si>
    <t>Комплект видеофильмов по физике на DVD-Дисках</t>
  </si>
  <si>
    <t>Брошюра "Справочник призывника"</t>
  </si>
  <si>
    <t>Рулетка 5 м</t>
  </si>
  <si>
    <t>Таблицы "Музыка. Начальная школа"</t>
  </si>
  <si>
    <t>Комплект обучающих программ по химии на CD-Дисках</t>
  </si>
  <si>
    <t>Набор по статике с магнитными держателями</t>
  </si>
  <si>
    <t>Плакаты "Декоративно прикладное творчество. Создание изделий из древесины и металлов."</t>
  </si>
  <si>
    <t>Плакаты "Декоративно-прикладное творчество. Работа по дереву. Выпиливание. Выжигание"</t>
  </si>
  <si>
    <t>Подростковая наркомания. Навыки противостояния (электронное пособие)</t>
  </si>
  <si>
    <t>Комплект таблиц по всему курсу биологии (120 шт., А1, полноцв, лам)</t>
  </si>
  <si>
    <t>Набор склянок для растворов 250 мл. (с притертой пробкой)</t>
  </si>
  <si>
    <t>Комплект таблиц по всему курсу географии (90 табл., А1, полноцв, лам)</t>
  </si>
  <si>
    <t>Жгут кровоостанавливающий</t>
  </si>
  <si>
    <t>Потоки энергии и пищевые цепи в биосфере (таблица, винил)</t>
  </si>
  <si>
    <t>Круговорот веществ в биосфере (таблица, винил)</t>
  </si>
  <si>
    <t>Таблица "Международная система СИ+ Основные физические постоянные+Приставки" (100*140 винил)</t>
  </si>
  <si>
    <t>Геометрические фигуры и тела (100*70, винил)</t>
  </si>
  <si>
    <t xml:space="preserve">Возможные пути решения экологических проблем (70х100, винил) </t>
  </si>
  <si>
    <t>Экология. Определения и история (70х100, винил)</t>
  </si>
  <si>
    <t>Магнитно-маркерное поле А3</t>
  </si>
  <si>
    <t>Лента измерительная с сантиметровыми делениями</t>
  </si>
  <si>
    <t>Документ-камера</t>
  </si>
  <si>
    <t>Революция 1905-1907 гг. в России</t>
  </si>
  <si>
    <t>Брошюра "Боевые традиции ВС. Символы воинской чести"</t>
  </si>
  <si>
    <t>Брошюра "Обучение детей основам безопасного поведения на улицах и дорогах"</t>
  </si>
  <si>
    <t>Брошюра "Основы медицинских знаний. Первая медицинская помощь"</t>
  </si>
  <si>
    <t>ОБЖ. Основы безопасности на воде</t>
  </si>
  <si>
    <t>Гербарий для начальной школы</t>
  </si>
  <si>
    <t>Плакаты "Великие полководцы и флотоводцы России "</t>
  </si>
  <si>
    <t>Стакан химический 800 мл</t>
  </si>
  <si>
    <t>Орест Кипренский</t>
  </si>
  <si>
    <t>Аккордеон</t>
  </si>
  <si>
    <t>Таблицы "Химия 8-9 класс" (20 табл.)</t>
  </si>
  <si>
    <t>Таблицы "Химия 10-11 класс" (20 табл.)</t>
  </si>
  <si>
    <t>Огниво воздушное</t>
  </si>
  <si>
    <t>Таблица "Химические свойства металлов" (винил, 70*100)</t>
  </si>
  <si>
    <t>Термометр с фиксацией максимального и минимального значения</t>
  </si>
  <si>
    <t>Электронное пособие "Млекопитающие" (CD+методичка)</t>
  </si>
  <si>
    <t>Старинный крестьянский дом (20 слайдов)</t>
  </si>
  <si>
    <t>Аппарат Киппа (250 мл)</t>
  </si>
  <si>
    <t>Электронное пособие "Времена года"</t>
  </si>
  <si>
    <t xml:space="preserve"> Кабинет  НАЧАЛЬНОЙ ШКОЛЫ</t>
  </si>
  <si>
    <t>Кабинет БИОЛОГИИ</t>
  </si>
  <si>
    <t xml:space="preserve">Кабинет ОБЖ и НВП   </t>
  </si>
  <si>
    <t>Времена английского глагола  (15 таблиц)</t>
  </si>
  <si>
    <t>Существительные. Прилагательные. Числительные (9 таблиц)</t>
  </si>
  <si>
    <t>Глаголы Be, Have, Can, Must (8 таблиц)</t>
  </si>
  <si>
    <t>Вопросительные и отрицательные предложения (8 таблиц)</t>
  </si>
  <si>
    <t>Касса букв и слогов с набором интерактивных таблиц. Английский язык.</t>
  </si>
  <si>
    <t>Набор магнитных карточек "Английский алфавит" (базовый комплект)</t>
  </si>
  <si>
    <t>Английский язык для начальных классов</t>
  </si>
  <si>
    <t>Канада на английском языке</t>
  </si>
  <si>
    <t>Австралия и Новая Зеландия на английском языке</t>
  </si>
  <si>
    <t>США на английском языке</t>
  </si>
  <si>
    <t>Великобритания на английском языке</t>
  </si>
  <si>
    <t>Электронное пособие "Птицы" (CD+методичка)</t>
  </si>
  <si>
    <t>Электронное пособие "Цитология и генетика" (CD+методичка)</t>
  </si>
  <si>
    <t>Электролобзик</t>
  </si>
  <si>
    <t>Комплект для практикума с цифровым спектрометром</t>
  </si>
  <si>
    <t>Мультимедийное учебное пособие. Мир музыки.</t>
  </si>
  <si>
    <t>Основы информатики (12 табл.)</t>
  </si>
  <si>
    <t>Цифровая лаборатория по физиологии (базовый уровень)</t>
  </si>
  <si>
    <t>Цифровая лаборатория по химии (базовый уровень)</t>
  </si>
  <si>
    <t>Цифровая лаборатория по физике (профильный уровень)</t>
  </si>
  <si>
    <t>Цифровая лаборатория по физике (базовый уровень)</t>
  </si>
  <si>
    <t xml:space="preserve">Цифровая лаборатория по биологии  </t>
  </si>
  <si>
    <t>Цифровая лаборатория по физиологии  (базовый уровень)</t>
  </si>
  <si>
    <t>Цифровая лаборатория по физиологии (профильный уровень)</t>
  </si>
  <si>
    <t>Цифровая лаборатория по экологии</t>
  </si>
  <si>
    <t xml:space="preserve">Учебный цифровой комплекс "Наураша в стране Наурандии" </t>
  </si>
  <si>
    <t>Динамометр 1 Н</t>
  </si>
  <si>
    <t>Набор динамометров (1Н, 2Н, 2,5Н, 5Н, 10Н)</t>
  </si>
  <si>
    <t>Интерактивное пособие "Окружающий мир 1 класс. Человек и природа. Человек и общество"</t>
  </si>
  <si>
    <t>Интерактивное пособие "Окружающий мир 2 класс. Человек и природа"</t>
  </si>
  <si>
    <t>Интерактивное пособие "Окружающий мир 2 класс. Человек и общество"</t>
  </si>
  <si>
    <t>Интерактивное пособие "Окружающий мир 3 класс. Человек и природа"</t>
  </si>
  <si>
    <t>Интерактивное пособие "Окружающий мир 3 класс. Человек и общество. Правила безопасной жизни"</t>
  </si>
  <si>
    <t>Интерактивное пособие "Окружающий мир 4 класс. Человек и природа. Человек и общество"</t>
  </si>
  <si>
    <t>Интерактивное пособие "Окружающий мир 4 класс. История России"</t>
  </si>
  <si>
    <t>Интерактивное пособие "Математика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отношения"</t>
  </si>
  <si>
    <t>Интерактивное пособие "Математика 2 класс. Числа до 100. Числа и величины. Арифметические действия"</t>
  </si>
  <si>
    <t>Интерактивное пособие "Математика 2 класс. Геометрические фигуры и величины. Текстовые задачи. Пространственные отношения"</t>
  </si>
  <si>
    <t>Интерактивное пособие "Математика 3 класс. Числа до 1000. Числа и величины. Арифметические действия"</t>
  </si>
  <si>
    <t>Интерактивное пособие "Математика 3 класс. Геометрические фигуры и величины. Текстовые задачи. Пространственные отношения"</t>
  </si>
  <si>
    <t>Интерактивное пособие "Математика 4 класс. Числа до 1000000. Числа и величины. Арифметические действия"</t>
  </si>
  <si>
    <t>Интерактивное пособие "Математика 4 класс. Геометрические фигуры и величины. Текстовые задачи. Пространственные отношения"</t>
  </si>
  <si>
    <t>Интерактивное пособие "Русский язык 1 класс. Звуки и буквы. Синтаксис. Состав слова. Орфография"</t>
  </si>
  <si>
    <t>Интерактивное пособие "Русский язык. 2 класс. Слово, текст, предложение. Звуки и буквы. Орфография"</t>
  </si>
  <si>
    <t>Интерактивное пособие "Русский язык 2 класс. Синтаксис и пунктуация. Лексика. Состав слова. Части речи"</t>
  </si>
  <si>
    <t>Интерактивное пособие "Русский язык 3 класс. Слово, текст, предложение. Состав слова. Орфография"</t>
  </si>
  <si>
    <t>Интерактивное пособие "Русский язык 3 класс. Части речи. Лексика. Синтаксис и пунктуация"</t>
  </si>
  <si>
    <t>Интерактивное пособие "Русский язык 4 класс. Звуки и буквы. Состав слова. Слово, текст, предложение. Синтаксис и пунктуация. Лексика"</t>
  </si>
  <si>
    <t>Интерактивное пособие "Русский язык. 4 класс. Части речи. Орфография"</t>
  </si>
  <si>
    <t>Интерактивное пособие "Литературное чтение 1 класс. Устное народное творчество. Русские народные сказки. Литературные сказки. Поэтические страницы. Рассказы для детей"</t>
  </si>
  <si>
    <t>Интерактивное пособие "Литературное чтение 2 класс. Устное народное творчество. Былины. Богатырские сказки. Сказы"</t>
  </si>
  <si>
    <t>Интерактивное пособие "Литературное чтение 2 класс. Поэтические страницы. Миниатюры. Рассказы для детей"</t>
  </si>
  <si>
    <t>Интерактивное пособие "Литературное чтение 3 класс. Творчество народов мира. Басни. Поэтические страницы. Повесть"</t>
  </si>
  <si>
    <t>Интерактивное пособие "Литературное чтение 4 класс. Книги Древней Руси. Страницы старины седой"</t>
  </si>
  <si>
    <t>Интерактивное пособие "Литературное чтение 4 класс. Писатели и поэты XX в. Поэтические страницы"</t>
  </si>
  <si>
    <t>Гипсовые модели</t>
  </si>
  <si>
    <t>Амфора</t>
  </si>
  <si>
    <t xml:space="preserve">Ветка клена </t>
  </si>
  <si>
    <t>Гай Юлий Цезарь (голова)</t>
  </si>
  <si>
    <t>Нос Давида</t>
  </si>
  <si>
    <t>Трилистник (орнамент)</t>
  </si>
  <si>
    <t>Цилиндр</t>
  </si>
  <si>
    <t>Шар большой (d=300 мм)</t>
  </si>
  <si>
    <t>Биология 10-11 классы. Цитология. Генетика. Селекция  (12 табл.)</t>
  </si>
  <si>
    <t>Прибор для получения галоидоалканов лабораторный</t>
  </si>
  <si>
    <t>Набор электронных изданий на CD "1С: Школа. Физика"</t>
  </si>
  <si>
    <t>Весы электронные до 2000 г</t>
  </si>
  <si>
    <t xml:space="preserve">Таблицы раздаточные "Физика 9 класс" (20 шт.,  А4) </t>
  </si>
  <si>
    <t xml:space="preserve">Таблицы раздаточные "Физика 7 класс" (20 шт.,  А4) </t>
  </si>
  <si>
    <t xml:space="preserve">Таблицы раздаточные "Физика 8 класс" (20 шт.,  А4) </t>
  </si>
  <si>
    <t>Таблица "Правила техники безопасности при работе в кабинете физике"</t>
  </si>
  <si>
    <t>Брошюра "Воинская обязанность граждан РФ" (3 части)</t>
  </si>
  <si>
    <t>Гербарий "Медоносные растения"</t>
  </si>
  <si>
    <t>Модель циферблата часов (раздаточная)</t>
  </si>
  <si>
    <t>Газоанализатор</t>
  </si>
  <si>
    <t>Бинт марлевый нестерильный, 7м*14см</t>
  </si>
  <si>
    <t>Бинт марлевый нестерильный, 5м*10см</t>
  </si>
  <si>
    <t>Булавка безопасная (10 шт)</t>
  </si>
  <si>
    <t>Станок сверлильный</t>
  </si>
  <si>
    <t>Счетные палочки</t>
  </si>
  <si>
    <t>Лазерная рулетка (дальномер)</t>
  </si>
  <si>
    <t>Повязка медицинская большая</t>
  </si>
  <si>
    <t>Повязка медицинская малая</t>
  </si>
  <si>
    <t>CD "Подготовка к ЕГЭ по физике"</t>
  </si>
  <si>
    <t xml:space="preserve">Таблицы </t>
  </si>
  <si>
    <t>Уникальные объекты Азиатской части России (цвет, лам, А4, 8 шт.)</t>
  </si>
  <si>
    <t>Уникальные объекты Европейской части России (цвет, лам, А4, 12 шт.)</t>
  </si>
  <si>
    <t>Шприц 50 мл</t>
  </si>
  <si>
    <t>Шприц 10 мл</t>
  </si>
  <si>
    <t>Шприц 3 мл</t>
  </si>
  <si>
    <t xml:space="preserve">Станок токарный деревообрабатывающий </t>
  </si>
  <si>
    <t>Дрель ручная</t>
  </si>
  <si>
    <t>Электронное пособие "Пейзаж в произведениях русских художников"</t>
  </si>
  <si>
    <t>Пакет гипотермический</t>
  </si>
  <si>
    <t>МХК. Стили и направления в русской живописи. (16 табл. + 16 карточек)</t>
  </si>
  <si>
    <t>МХК. Жанры в русской живописи. (16 табл. + 64 карточки)</t>
  </si>
  <si>
    <t>МХК. Всемирная архитектура (20 таблиц)</t>
  </si>
  <si>
    <t>МХК. Всемирная живопись (25 таблиц)</t>
  </si>
  <si>
    <t>Банка под реактивы 500 мл полиэтилен</t>
  </si>
  <si>
    <t>Комплект для практикума "Макет интерферометра Майкельсона акустический"</t>
  </si>
  <si>
    <t>Что такое искусство (DVD фильм)</t>
  </si>
  <si>
    <t xml:space="preserve">Высотная поясность в горах России (100х140, винил) </t>
  </si>
  <si>
    <t xml:space="preserve">Географические координаты (100х140, винил) </t>
  </si>
  <si>
    <t>Таблица "Окраска индикаторов в различных средах" (винил, 70*100)</t>
  </si>
  <si>
    <t>Россия, дом Романовых ( таблица, 70*100 винил)</t>
  </si>
  <si>
    <t>Стол металлический для станков</t>
  </si>
  <si>
    <t>Конь гимнастический с креплением</t>
  </si>
  <si>
    <t>Козел гимнастический c креплением</t>
  </si>
  <si>
    <t>Комплект этикеток для химической посуды демонстрационный</t>
  </si>
  <si>
    <t>История СССР. Первые годы</t>
  </si>
  <si>
    <t>DVD "Мир вокруг нас. Природа" (для 1 класса)</t>
  </si>
  <si>
    <t>DVD "Физика -20. Физика атома"</t>
  </si>
  <si>
    <t>Макет автомата ММГ АКМ</t>
  </si>
  <si>
    <t>Комплект якорей для магнитной мешалки (10 шт)</t>
  </si>
  <si>
    <t>Планшетка для капельного анализа (14 гнезд)</t>
  </si>
  <si>
    <t>Шпатель-ложечка (узкий)</t>
  </si>
  <si>
    <t>Набор зенковок конических</t>
  </si>
  <si>
    <t>Кувалда 2 кг</t>
  </si>
  <si>
    <t>Кувалда 5 кг</t>
  </si>
  <si>
    <t xml:space="preserve">Набор №  1 ОС "Кислоты"  </t>
  </si>
  <si>
    <t xml:space="preserve">Набор №  2 ОС "Кислоты"  </t>
  </si>
  <si>
    <t xml:space="preserve">Набор №  3 ОС "Гидроксиды"  </t>
  </si>
  <si>
    <t xml:space="preserve">Набор №  4 ОС "Оксиды"  </t>
  </si>
  <si>
    <t xml:space="preserve">Набор №  5 ОС "Металлы" (большой)  </t>
  </si>
  <si>
    <t xml:space="preserve">Набор №  5 ОС "Металлы" (малый)  </t>
  </si>
  <si>
    <t xml:space="preserve">Набор №  6 ОС "Щелочные и щелочноземельные металлы"  </t>
  </si>
  <si>
    <t xml:space="preserve">Набор №  7 ОС "Огнеопасные вещества"  </t>
  </si>
  <si>
    <t xml:space="preserve">Набор №  8 ОС "Галогены"  </t>
  </si>
  <si>
    <t xml:space="preserve">Набор №  9 ОС "Галогениды"  </t>
  </si>
  <si>
    <t xml:space="preserve">Набор № 10 ОС "Сульфаты. Сульфиты. Сульфиды"  </t>
  </si>
  <si>
    <t xml:space="preserve">Набор № 11 ОС "Карбонаты"  </t>
  </si>
  <si>
    <t xml:space="preserve">Набор № 13 ОС "Ацетаты. Роданиды. Цианиды"  </t>
  </si>
  <si>
    <t xml:space="preserve">Набор № 12 ОС "Фосфаты. Силикаты"  </t>
  </si>
  <si>
    <t xml:space="preserve">Набор № 14 ОС "Соединения марганца"  </t>
  </si>
  <si>
    <t xml:space="preserve">Набор № 15 ОС "Соединения хрома"  </t>
  </si>
  <si>
    <t xml:space="preserve">Набор № 16 ОС "Нитраты"  </t>
  </si>
  <si>
    <t>Набор № 17 ОС "Индикаторы"</t>
  </si>
  <si>
    <t xml:space="preserve">Набор № 18 ОС "Минеральные удобрения"  </t>
  </si>
  <si>
    <t xml:space="preserve">Набор № 19 ОС "Углеводороды"  </t>
  </si>
  <si>
    <t xml:space="preserve">Набор № 20 ОС "Кислородосодержащие органические вещества"  </t>
  </si>
  <si>
    <t xml:space="preserve">Набор № 21 ОС "Кислоты органические"  </t>
  </si>
  <si>
    <t xml:space="preserve">Набор № 22 ОС "Углеводы. Амины"  </t>
  </si>
  <si>
    <t xml:space="preserve">Набор № 23 ОС "Образцы органических веществ"  </t>
  </si>
  <si>
    <t xml:space="preserve">Набор № 24 ОС "Материалы"  </t>
  </si>
  <si>
    <t>Горючее для спиртовок</t>
  </si>
  <si>
    <t xml:space="preserve">Программно-аппаратный цифровой измерительный комплекс учителя </t>
  </si>
  <si>
    <t>Природные зоны России</t>
  </si>
  <si>
    <t>Макет гранаты Ф1</t>
  </si>
  <si>
    <t>Макет гранаты РГД-5</t>
  </si>
  <si>
    <t>Планшет топографический</t>
  </si>
  <si>
    <t>Демонстрационные модели и приборы</t>
  </si>
  <si>
    <t>Модель "Сдвиги земной коры"</t>
  </si>
  <si>
    <t>Модель "Строение атома"</t>
  </si>
  <si>
    <t>Модель "Строение Земных складок и эволюций рельефа"</t>
  </si>
  <si>
    <t>Модель "Молекула белка"</t>
  </si>
  <si>
    <t>Модель "Структура белка"</t>
  </si>
  <si>
    <t>Модель "Клетка растения"</t>
  </si>
  <si>
    <t>Классика. 100 самых знаменитых композиторов</t>
  </si>
  <si>
    <t>Мультимедийное учебное пособие. Музыкальный конструктор</t>
  </si>
  <si>
    <t>Портреты композиторов</t>
  </si>
  <si>
    <t>Классика. 100 самых знаменитых произведений</t>
  </si>
  <si>
    <t>Классика. 100 самых знаменитых концертов</t>
  </si>
  <si>
    <t>Почемучка. Мировая классическая музыка</t>
  </si>
  <si>
    <t>Игольница магнитная</t>
  </si>
  <si>
    <t xml:space="preserve">Ножовка по металлу </t>
  </si>
  <si>
    <t>Гвоздодер</t>
  </si>
  <si>
    <t>Шуруповерт аккумуляторный</t>
  </si>
  <si>
    <t>Комплект для силовой гимнастики (с подвижным стеллажом)</t>
  </si>
  <si>
    <t>Модуль-трапеция большой</t>
  </si>
  <si>
    <t>Переносной барьер-сетка для мини-тенниса</t>
  </si>
  <si>
    <t>Комплект раздаточный учебно-лабораторного и практического оборудования по технологии для начальной школы</t>
  </si>
  <si>
    <t>Комплект ботанических моделей демонстрационный</t>
  </si>
  <si>
    <t>Коллекции по волокнам и тканям</t>
  </si>
  <si>
    <t>Комплект анатомических моделей демонстрационный</t>
  </si>
  <si>
    <t>Переключатель двухполюсный демонстрационный</t>
  </si>
  <si>
    <t>Молоток слесарный 0,5 кг</t>
  </si>
  <si>
    <t xml:space="preserve">Набор проволочных каркасов для определения пов. натяжения </t>
  </si>
  <si>
    <t>Ступка фарфоровая № 1</t>
  </si>
  <si>
    <t>Ступка фарфоровая № 6</t>
  </si>
  <si>
    <t>Комплектация кабинета РОБОТОТЕХНИКИ</t>
  </si>
  <si>
    <t>3D-принтер c 1 печатающей головкой (с расходными материалами)</t>
  </si>
  <si>
    <t>Набор для изучения прикладного программирования "Амперка"</t>
  </si>
  <si>
    <t xml:space="preserve">Гусеничная платформа </t>
  </si>
  <si>
    <t xml:space="preserve">Двухколесная платформа </t>
  </si>
  <si>
    <t>ИТОГО</t>
  </si>
  <si>
    <t>Банка под реактивы 500 мл из темного стекла с пробкой</t>
  </si>
  <si>
    <t>Мел портновский восковой (10 шт.)</t>
  </si>
  <si>
    <t>Ветка винограда (орнамент)</t>
  </si>
  <si>
    <t>Ветка лотоса</t>
  </si>
  <si>
    <t>Кувшин античный с одной ручкой</t>
  </si>
  <si>
    <t>Ветка пальмовая</t>
  </si>
  <si>
    <t>Пирамида 4-гр. (большая)</t>
  </si>
  <si>
    <t>Призма 6-гр. (большая)</t>
  </si>
  <si>
    <t>Розетка (орнамент)</t>
  </si>
  <si>
    <t xml:space="preserve">Цифровая лаборатория для начальной школы (рабочее место учителя) </t>
  </si>
  <si>
    <r>
      <t xml:space="preserve">Цифровая лаборатория для начальной школы (рабочее место учителя и 6 рабочих мест на 12 учеников)   </t>
    </r>
    <r>
      <rPr>
        <b/>
        <sz val="10"/>
        <color indexed="10"/>
        <rFont val="Times New Roman Cyr"/>
        <family val="0"/>
      </rPr>
      <t>НОВИНКА!!</t>
    </r>
  </si>
  <si>
    <t>Набор посуды для учащегося</t>
  </si>
  <si>
    <t>Комплект ступок с пестами (12 ступок + 12 пестов)</t>
  </si>
  <si>
    <t>Стол учителя для кабинета физики</t>
  </si>
  <si>
    <t>Кресло для учителя</t>
  </si>
  <si>
    <t>Электронное пособие "Расскажи о человеке" (портрет)</t>
  </si>
  <si>
    <t>Цифровая лаборатория по математике (базовый уровень)</t>
  </si>
  <si>
    <r>
      <t xml:space="preserve">Цифровая лаборатория по математике (профильный уровень)   </t>
    </r>
    <r>
      <rPr>
        <b/>
        <sz val="10"/>
        <color indexed="10"/>
        <rFont val="Times New Roman"/>
        <family val="1"/>
      </rPr>
      <t>НОВИНКА!!</t>
    </r>
  </si>
  <si>
    <t>Микроскоп демонстрационный (один окуляр)</t>
  </si>
  <si>
    <t>Цифровая лаборатория по географии</t>
  </si>
  <si>
    <r>
      <t>Стойка для наборов "ГИА"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продается только с набором ГИА-лаборатория</t>
    </r>
  </si>
  <si>
    <r>
      <t xml:space="preserve">Стойка для наборов "ЕГЭ"  </t>
    </r>
    <r>
      <rPr>
        <i/>
        <sz val="10"/>
        <rFont val="Times New Roman"/>
        <family val="1"/>
      </rPr>
      <t>продается только с набором ЕГЭ-лаборатория</t>
    </r>
  </si>
  <si>
    <t xml:space="preserve">Программно-аппаратный цифровой измерительный комплекс </t>
  </si>
  <si>
    <r>
      <t xml:space="preserve">Осветитель для набора "Волновая оптика"  </t>
    </r>
    <r>
      <rPr>
        <i/>
        <sz val="10"/>
        <rFont val="Times New Roman"/>
        <family val="1"/>
      </rPr>
      <t>продается только с набором демонстрационным "Волновая оптика"</t>
    </r>
  </si>
  <si>
    <r>
      <t xml:space="preserve">Излучатель лазерный (с регулировкой количества лучей)  </t>
    </r>
    <r>
      <rPr>
        <i/>
        <sz val="10"/>
        <rFont val="Times New Roman"/>
        <family val="1"/>
      </rPr>
      <t>продается только с набором демонстрационным "Геометрическая оптика"</t>
    </r>
  </si>
  <si>
    <t>Газодымозащитный комплект (ГДЗК)</t>
  </si>
  <si>
    <t>Самоспасатель фильтрующий "Феникс-2"</t>
  </si>
  <si>
    <t>Штангенциркуль 125 мм</t>
  </si>
  <si>
    <t>Таблицы "Динамика и кинематика материальной точки"</t>
  </si>
  <si>
    <t>Аптечка универсальная ( пластиковый чемоданчик)</t>
  </si>
  <si>
    <t>Доска чертежная А3 (кульман)</t>
  </si>
  <si>
    <t>Комплектация кабинета АСТРОНОМИИ</t>
  </si>
  <si>
    <t>Глобус Звездного неба (d=320 мм)</t>
  </si>
  <si>
    <t>Глобус Луны (d=320 мм)</t>
  </si>
  <si>
    <t>Глобус Луны (d=320 мм) с подсветкой</t>
  </si>
  <si>
    <t>Глобус Марса (d=320 мм)</t>
  </si>
  <si>
    <t>Глобус Марса (d=320 мм) с подсветкой</t>
  </si>
  <si>
    <t>Глобус Земли физический (d=320 мм)</t>
  </si>
  <si>
    <t>Глобус Земли физический (d=320 мм) с подсветкой</t>
  </si>
  <si>
    <t>Модель "Небесная сфера"</t>
  </si>
  <si>
    <t>Модель "Строение Земли" (разборная)</t>
  </si>
  <si>
    <t>Теллурий (Модель Солнце-Земля-Луна)</t>
  </si>
  <si>
    <t>Солнечные часы</t>
  </si>
  <si>
    <r>
      <t xml:space="preserve">Модели космических аппаратов </t>
    </r>
    <r>
      <rPr>
        <b/>
        <sz val="10"/>
        <color indexed="10"/>
        <rFont val="Times New Roman"/>
        <family val="1"/>
      </rPr>
      <t>(под заказ)</t>
    </r>
  </si>
  <si>
    <t>Ракета-носитель «Союз» грузовой [Готовая модель] (1:144)</t>
  </si>
  <si>
    <t>Ракета-носитель «Союз» пилотируемый [Готовая модель] (1:144)</t>
  </si>
  <si>
    <t>Ракета-носитель «Союз» этапа 2В [Готовая модель] (1:144)</t>
  </si>
  <si>
    <t>Ракета-носитель «Восток» [Готовая модель] (1:144)</t>
  </si>
  <si>
    <t>Ракета-носитель «Энергия-Буран» [Готовая модель] (1:144)</t>
  </si>
  <si>
    <t>Приборы демонстрационные</t>
  </si>
  <si>
    <t>Астропланетарий Bresser Delux (8600 наблюдаемых объектов)</t>
  </si>
  <si>
    <t>Пленка Baader AstroSolar, 20х30 см (для изготовления солнечного фильтра)</t>
  </si>
  <si>
    <t>Модели и приборы лабораторные</t>
  </si>
  <si>
    <t>Глобус Звездного неба (d=210 мм, раздаточный)</t>
  </si>
  <si>
    <t>Глобус Луны (d=210 мм, раздаточный)</t>
  </si>
  <si>
    <t xml:space="preserve">Глобус Земли физический (d=210 мм, раздаточный) </t>
  </si>
  <si>
    <t>Телескоп Levenhuk Skyline 50x600 AZ</t>
  </si>
  <si>
    <t>Набор лабораторный "Звездный мир" (телескоп (60х увеличение), модели планет (для сборки))</t>
  </si>
  <si>
    <t>Наглядные пособия демонстрационные</t>
  </si>
  <si>
    <t>Портреты выдающихся астрономов (дерев. рамка, под стеклом)</t>
  </si>
  <si>
    <t>Плакат "Вселенная" (100х69 см)</t>
  </si>
  <si>
    <t>Плакаты "Космос" (Луна, Солнечная система, Солнце и другие звезды) (60х84 см)</t>
  </si>
  <si>
    <t>Таблица "Земля - планета Солнечной системы" (100*140 см, винил)</t>
  </si>
  <si>
    <t>Электронные пособия</t>
  </si>
  <si>
    <t>DVD "Астрономия 1,2" (комплект, 2 диска)</t>
  </si>
  <si>
    <t>DVD "Астрономия Звезда по имени Солнце"</t>
  </si>
  <si>
    <t>DVD "Астрономия. Наша Вселенная"</t>
  </si>
  <si>
    <t>Интерактивное пособие "Наглядная физика. Эволюция Вселенной"</t>
  </si>
  <si>
    <t>CD "Почемучка. Астрономия"</t>
  </si>
  <si>
    <t>Наглядные пособия раздаточные</t>
  </si>
  <si>
    <t>Итого "Кабинет АСТРОНОМИИ"</t>
  </si>
  <si>
    <t>Портреты космонавтов  (32 х 45 см, 17 космонавтов)</t>
  </si>
  <si>
    <t>Указка классная</t>
  </si>
  <si>
    <t>Бусы для счета в пределах 10</t>
  </si>
  <si>
    <t>Набор № 17 С "Нитраты" (серебра нитрат - 30 гр)</t>
  </si>
  <si>
    <t>Плакаты "Пожарная безопасность" (3 пл.)</t>
  </si>
  <si>
    <t>Карта звездного неба подвижная</t>
  </si>
  <si>
    <t>Набор карандашей по стеклу и фарфору</t>
  </si>
  <si>
    <t>Электронное пособие "Человек и его здоровье" (CD+методичка)</t>
  </si>
  <si>
    <t>Электронное пособие "Рыбы. Земноводные. Пресмыкающиеся" (CD+методичка)</t>
  </si>
  <si>
    <t>Робототехника</t>
  </si>
  <si>
    <t>Карта звёздного неба (0,68*102см)</t>
  </si>
  <si>
    <t>Бокс пластиковый для  предметных стекол (50 шт)</t>
  </si>
  <si>
    <t>Таблицы "Основы химических знаний. Правила проведения лабораторных работ"</t>
  </si>
  <si>
    <t>Телескоп Levenhuk Strike 100 PLUS (102х640, экваториальная)</t>
  </si>
  <si>
    <t>Рычаг-линейка демонстрационная</t>
  </si>
  <si>
    <t>Гравер электрический</t>
  </si>
  <si>
    <t>Штангенциркуль цифровой 150 мм</t>
  </si>
  <si>
    <t>Цифровой микроскоп 12 МПикс c LCD-экраном (9 дюймов)</t>
  </si>
  <si>
    <t>Цифровой микроскоп 5 МПикс c LCD-экраном (9 дюймов)</t>
  </si>
  <si>
    <t>Микроскоп тринокулярный (ахромат)</t>
  </si>
  <si>
    <t>Видеокамера для работы с оптическими приборами (0,3 Мпикс)</t>
  </si>
  <si>
    <t>Набор микрометров гладких ( 3 шт.)</t>
  </si>
  <si>
    <t>Конструктор металлический № 3</t>
  </si>
  <si>
    <t>Конструктор металлический № 4</t>
  </si>
  <si>
    <t>Конструктор металлический № 5</t>
  </si>
  <si>
    <t>Конструктор металлический № 7</t>
  </si>
  <si>
    <t>Конструктор металлический № 8</t>
  </si>
  <si>
    <t>Конструктор металлический № 9</t>
  </si>
  <si>
    <r>
      <t xml:space="preserve">Стереомикроскоп    </t>
    </r>
    <r>
      <rPr>
        <b/>
        <sz val="10"/>
        <color indexed="10"/>
        <rFont val="Times New Roman"/>
        <family val="1"/>
      </rPr>
      <t>РАСПРОДАЖА!!!</t>
    </r>
  </si>
  <si>
    <t xml:space="preserve">Стереомикроскоп учебный   </t>
  </si>
  <si>
    <t xml:space="preserve">Учебный цифровой комплекс "Наураша в стране Наурандии"  </t>
  </si>
  <si>
    <r>
      <rPr>
        <b/>
        <sz val="10"/>
        <rFont val="Times New Roman Cyr"/>
        <family val="0"/>
      </rPr>
      <t>ФГОС-лаборатория  по физике</t>
    </r>
    <r>
      <rPr>
        <b/>
        <sz val="10"/>
        <color indexed="10"/>
        <rFont val="Times New Roman Cyr"/>
        <family val="0"/>
      </rPr>
      <t xml:space="preserve"> </t>
    </r>
  </si>
  <si>
    <r>
      <rPr>
        <b/>
        <sz val="10"/>
        <rFont val="Times New Roman"/>
        <family val="1"/>
      </rPr>
      <t>Микроскоп тринокулярный (планахромат)</t>
    </r>
    <r>
      <rPr>
        <b/>
        <sz val="10"/>
        <color indexed="10"/>
        <rFont val="Times New Roman"/>
        <family val="1"/>
      </rPr>
      <t xml:space="preserve"> НОВИНКА!!</t>
    </r>
  </si>
  <si>
    <t xml:space="preserve">Метеостанция </t>
  </si>
  <si>
    <t xml:space="preserve">Кабинет ФИЗИКИ </t>
  </si>
  <si>
    <t>Электронное пособие "Грибы" CD+10 постеров</t>
  </si>
  <si>
    <t>Евразия (политическая)</t>
  </si>
  <si>
    <t>Раздел 1. Комплекс оснащения общешкольных помещений</t>
  </si>
  <si>
    <t>Раздел 2. Комплекс оснащения предметных кабинетов</t>
  </si>
  <si>
    <t>Подраздел 1. Кабинет начальной школы</t>
  </si>
  <si>
    <t>Предмет "Окружающий мир"</t>
  </si>
  <si>
    <t>Демонстрационное оборудование и приборы</t>
  </si>
  <si>
    <t>Подраздел 11. Кабинет географии</t>
  </si>
  <si>
    <t>2.11.26.</t>
  </si>
  <si>
    <t>Комплект цифрового оборудования</t>
  </si>
  <si>
    <t>Подраздел 14. Кабинет физики</t>
  </si>
  <si>
    <t>2.14.24.</t>
  </si>
  <si>
    <t>Цифровая лаборатория для учителя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</si>
  <si>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</si>
  <si>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</si>
  <si>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</si>
  <si>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</si>
  <si>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2.14.57.</t>
  </si>
  <si>
    <t>Набор демонстрационный по молекулярной физике и тепловым явлениям</t>
  </si>
  <si>
    <t>2.14.64.</t>
  </si>
  <si>
    <t>2.14.75.</t>
  </si>
  <si>
    <t>Набор демонстрационный по магнитному полю кольцевых токов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</si>
  <si>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</si>
  <si>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</si>
  <si>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</si>
  <si>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</si>
  <si>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2.14.91.</t>
  </si>
  <si>
    <t>Набор демонстрационный по волновой оптике</t>
  </si>
  <si>
    <t>2.14.94.</t>
  </si>
  <si>
    <t>Установка для изучения фотоэффекта</t>
  </si>
  <si>
    <t>Лабораторно-технологическое оборудование (лабораторное оборудование, приборы, наборы для эксперимента, инструменты)</t>
  </si>
  <si>
    <t>2.14.96.</t>
  </si>
  <si>
    <t>Цифровая лаборатория по физике для ученика</t>
  </si>
  <si>
    <t>2.14.97.</t>
  </si>
  <si>
    <t>Комплект для лабораторного практикума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</si>
  <si>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</si>
  <si>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</si>
  <si>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</si>
  <si>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</si>
  <si>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</si>
  <si>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</si>
  <si>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Подраздел 15. Кабинет химии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</si>
  <si>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</si>
  <si>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</si>
  <si>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</si>
  <si>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</si>
  <si>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</si>
  <si>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Демонстрационные учебно-наглядные пособия</t>
  </si>
  <si>
    <t>2.15.135.</t>
  </si>
  <si>
    <t>Методические рекомендации к цифровой лаборатории</t>
  </si>
  <si>
    <t>Подраздел 16. Кабинет биологии и экологии</t>
  </si>
  <si>
    <t>2.16.33.</t>
  </si>
  <si>
    <t>Цифровая лаборатория для учителя по биологии</t>
  </si>
  <si>
    <t>2.16.46.</t>
  </si>
  <si>
    <t>Цифровая лаборатория по биологии для ученика</t>
  </si>
  <si>
    <t>Оборудование для проектной деятельности</t>
  </si>
  <si>
    <t>2.17.47.</t>
  </si>
  <si>
    <t>Цифровая лаборатория для лабораторного комплекса по естествознанию</t>
  </si>
  <si>
    <t>Подраздел 18. Кабинет математики</t>
  </si>
  <si>
    <t>Лабораторно-технологическое оборудование (лабораторное оборудование, приборы, наборы для эксперимента)</t>
  </si>
  <si>
    <t>2.18.23.</t>
  </si>
  <si>
    <t>Подраздел 23. Профильные классы</t>
  </si>
  <si>
    <t>Часть 1. Профильный инженерно-технологический класс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</si>
  <si>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</si>
  <si>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2.23.60.</t>
  </si>
  <si>
    <t>Цифровая лаборатория</t>
  </si>
  <si>
    <t>Часть 2. Профильный медико-биологический класс</t>
  </si>
  <si>
    <t>2.23.97.</t>
  </si>
  <si>
    <t>Цифровая лаборатория по физиологии</t>
  </si>
  <si>
    <t>2.23.98.</t>
  </si>
  <si>
    <t>Цифровая лаборатория с Комплектом датчиков по экологии для реализации сети . школьного экологического мониторинга</t>
  </si>
  <si>
    <t>Тепловой двигатель прямого преобразования</t>
  </si>
  <si>
    <r>
      <t xml:space="preserve">Стенд для размещения плакатов "Английская жизнь в картинках"   </t>
    </r>
    <r>
      <rPr>
        <b/>
        <sz val="10"/>
        <color indexed="10"/>
        <rFont val="Times New Roman Cyr"/>
        <family val="0"/>
      </rPr>
      <t>АКЦИЯ!</t>
    </r>
  </si>
  <si>
    <t>Модель кристаллической решетки фуллерена (60 атомов)</t>
  </si>
  <si>
    <t>Модель кристаллической решетки графена</t>
  </si>
  <si>
    <t>Комплект для составления моделей молекул по органике (50 атомов и 64 связи)</t>
  </si>
  <si>
    <t>Кружка  № 3 (1000 мл фарфоровая)</t>
  </si>
  <si>
    <t>Кружка  № 5 (2000 мл фарфоровая)</t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</si>
  <si>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(3 фильма)</t>
    </r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</si>
  <si>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(7 фильмов)</t>
    </r>
  </si>
  <si>
    <t>Телескоп Levenhuk SkyMatic 105 GT MAK (с автонаведением, 102х1300, AZ,с возможностью подключения к ПК)</t>
  </si>
  <si>
    <t>Набор демонстрационный "Определение постоянной Планка"</t>
  </si>
  <si>
    <t>Влажный препарат "Креветка"</t>
  </si>
  <si>
    <t>Модель-аппликация "Биогенный круговорот азота в природе"</t>
  </si>
  <si>
    <t>Птицы России (4 табл., винил)</t>
  </si>
  <si>
    <t>Нивелир лазерный</t>
  </si>
  <si>
    <t>Раздаточные предметные карточки  по английскому языку</t>
  </si>
  <si>
    <t>Рейсшина 100 см</t>
  </si>
  <si>
    <t>Тренажер для оказания первой медицинской помощи</t>
  </si>
  <si>
    <t>Основные правила и понятия 1-4 класс</t>
  </si>
  <si>
    <t>Таблицы "Геометрическая и волновая оптика" (18 шт)</t>
  </si>
  <si>
    <t>Таблицы "Термодинамика" (6 шт.)</t>
  </si>
  <si>
    <t>Таблицы "Эволюция Вселенной" (12 шт.)</t>
  </si>
  <si>
    <t>Таблицы "От большого взрыва до наших дней" (10 шт.)</t>
  </si>
  <si>
    <t xml:space="preserve">Таблицы "Планеты солнечной системы" (12 шт.) </t>
  </si>
  <si>
    <t>Справочное пособие "Химия в таблицах (8-11 класс)"</t>
  </si>
  <si>
    <t>Справочное пособие "Химия в формулах (8-11 класс)"</t>
  </si>
  <si>
    <t>Лямка носилочная (с хранения)</t>
  </si>
  <si>
    <t>Рулетка 50 м геодезическая</t>
  </si>
  <si>
    <t>Плакаты "Ручной и электрифицированный столярный инструмент"</t>
  </si>
  <si>
    <t>Интерактивное пособие "Астрономия 10-11 класс"</t>
  </si>
  <si>
    <t>Таблицы "Основы православной культуры 1-4 классы" (12 шт.)</t>
  </si>
  <si>
    <t>Чучело "Сойка"</t>
  </si>
  <si>
    <t>Чучело "Свиристель"</t>
  </si>
  <si>
    <t>Чучело "Норка"</t>
  </si>
  <si>
    <t>Кабинет ХИМИИ</t>
  </si>
  <si>
    <t>Кабинет "АВТОДЕЛО"</t>
  </si>
  <si>
    <t>Таблицы "Химия. Неметаллы" (18 табл.)</t>
  </si>
  <si>
    <t>Таблицы "Химия. Металлы" (12 табл.)</t>
  </si>
  <si>
    <t>Бутыль Вульфа 10 л</t>
  </si>
  <si>
    <t>Пипетка пластиковая одноразовая градуированная  2 мл</t>
  </si>
  <si>
    <t>Пипетка пластиковая одноразовая градуированная  5 мл</t>
  </si>
  <si>
    <t>Пипетка пластиковая одноразовая градуированная  10 мл</t>
  </si>
  <si>
    <t>Зажим Мора (пружинный)</t>
  </si>
  <si>
    <r>
      <t>Лабораторный комплекс для учебной практической и проектной деятельности по естествознанию (с ноутбуком)</t>
    </r>
    <r>
      <rPr>
        <b/>
        <sz val="10"/>
        <color indexed="10"/>
        <rFont val="Times New Roman Cyr"/>
        <family val="0"/>
      </rPr>
      <t xml:space="preserve"> НОВИНКА!!</t>
    </r>
  </si>
  <si>
    <t>2.17.46.</t>
  </si>
  <si>
    <t>Подраздел 17. Кабинет естествознания</t>
  </si>
  <si>
    <t xml:space="preserve">Лабораторный комплекс для учебной практической и проектной деятельности по естествознанию (с ноутбуком) </t>
  </si>
  <si>
    <t>Диск пильный 200*30 (для пильного станка)</t>
  </si>
  <si>
    <t>Насос вакуумный с электроприводом</t>
  </si>
  <si>
    <t>Пипетка автоматическая (дозатор) 1000-5000 мкл</t>
  </si>
  <si>
    <t>Пипетка автоматическая (дозатор) 200-1000 мкл</t>
  </si>
  <si>
    <t>Скелет змеи</t>
  </si>
  <si>
    <t>Скелет летучей мыши</t>
  </si>
  <si>
    <t>Фишки для разметки поля (40 шт, d=19 см)</t>
  </si>
  <si>
    <t>Ножницы для обрезки ниток</t>
  </si>
  <si>
    <t>Интерактивное пособие "Наглядное обществознание. Экономика. 11 класс"</t>
  </si>
  <si>
    <t>Интерактивное пособие "Наглядное обществознание. Человек. Общество. Политика и право. 10 кл"</t>
  </si>
  <si>
    <t>Лупа текстильная (х7 увеличение)</t>
  </si>
  <si>
    <t>Весы электронные</t>
  </si>
  <si>
    <t>Набор лабораторный "Электричество" (расширенный)</t>
  </si>
  <si>
    <r>
      <t xml:space="preserve">Набор лабораторный "Электричество"  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РАСПРОДАЖА!!</t>
    </r>
  </si>
  <si>
    <t xml:space="preserve">ФГОС-лаборатория цифровая  по физике </t>
  </si>
  <si>
    <r>
      <rPr>
        <sz val="10"/>
        <rFont val="Times New Roman"/>
        <family val="1"/>
      </rPr>
      <t>Набор лабораторный "Оптика"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L-микро </t>
    </r>
    <r>
      <rPr>
        <b/>
        <sz val="10"/>
        <color indexed="10"/>
        <rFont val="Times New Roman"/>
        <family val="1"/>
      </rPr>
      <t>РАСПРОДАЖА!!</t>
    </r>
  </si>
  <si>
    <r>
      <t xml:space="preserve">Прайс-лист на оборудование L-микро  </t>
    </r>
    <r>
      <rPr>
        <b/>
        <sz val="14"/>
        <color indexed="10"/>
        <rFont val="Times New Roman"/>
        <family val="1"/>
      </rPr>
      <t>(АКЦИЯ!!!)</t>
    </r>
  </si>
  <si>
    <t xml:space="preserve">Датчик оптической плотности 400 нм </t>
  </si>
  <si>
    <t xml:space="preserve">Датчик оптической плотности 475 нм </t>
  </si>
  <si>
    <t xml:space="preserve">Датчик оптической плотности 525 нм </t>
  </si>
  <si>
    <t xml:space="preserve">Датчик оптической плотности 590 нм </t>
  </si>
  <si>
    <r>
      <t xml:space="preserve">Набор лабораторный "Механика"  </t>
    </r>
  </si>
  <si>
    <r>
      <t xml:space="preserve">Набор лабораторный "Оптика" </t>
    </r>
    <r>
      <rPr>
        <sz val="10"/>
        <rFont val="Times New Roman"/>
        <family val="1"/>
      </rPr>
      <t xml:space="preserve">  </t>
    </r>
  </si>
  <si>
    <r>
      <t xml:space="preserve">Набор лабораторный "Электричество"  </t>
    </r>
  </si>
  <si>
    <t xml:space="preserve">Набор демонстрационный "Электричество 1"   </t>
  </si>
  <si>
    <t xml:space="preserve">Набор демонстрационный "Электричество 2"   </t>
  </si>
  <si>
    <r>
      <t xml:space="preserve">Набор демонстрационный "Электричество 3"  </t>
    </r>
    <r>
      <rPr>
        <b/>
        <sz val="10"/>
        <color indexed="10"/>
        <rFont val="Times New Roman"/>
        <family val="1"/>
      </rPr>
      <t xml:space="preserve"> </t>
    </r>
  </si>
  <si>
    <r>
      <t xml:space="preserve">Металлический лист (рабочее поле) </t>
    </r>
    <r>
      <rPr>
        <b/>
        <sz val="10"/>
        <color indexed="10"/>
        <rFont val="Times New Roman"/>
        <family val="1"/>
      </rPr>
      <t xml:space="preserve"> </t>
    </r>
  </si>
  <si>
    <t xml:space="preserve">Методические указания "Механика" </t>
  </si>
  <si>
    <t xml:space="preserve">Датчик регистрации ЭКГ </t>
  </si>
  <si>
    <t xml:space="preserve">Датчик ионизирующего излучения  </t>
  </si>
  <si>
    <t xml:space="preserve">Датчик температуры 0-1000 С </t>
  </si>
  <si>
    <t>Бюретка 50 мл</t>
  </si>
  <si>
    <t>Телескоп Levenhuk Strike</t>
  </si>
  <si>
    <t>Природные зоны России (карта)</t>
  </si>
  <si>
    <t>Катушка-моток</t>
  </si>
  <si>
    <t>Дуршлаг (нерж.)</t>
  </si>
  <si>
    <t>Сито-кружка для муки</t>
  </si>
  <si>
    <t>Ящик для инструмента с ручкой</t>
  </si>
  <si>
    <t>Цилиндр мерный с носиком 100 мл (полиэт.)</t>
  </si>
  <si>
    <t>Плакат "Станки сверлильной группы" 100*140 винил</t>
  </si>
  <si>
    <t xml:space="preserve">Мольберт деревянный </t>
  </si>
  <si>
    <t>Набор гаечных ключей (10 шт.)</t>
  </si>
  <si>
    <t>Набор сверл по дереву (8 шт.)</t>
  </si>
  <si>
    <t>Набор дифракционных решеток (3 шт)</t>
  </si>
  <si>
    <t>Вата компрессная</t>
  </si>
  <si>
    <t>Гербарий "Ядовитые растения"</t>
  </si>
  <si>
    <t>Коллекция "Кальцит в природе"</t>
  </si>
  <si>
    <t>Набор для изучения закона сохранения энергии</t>
  </si>
  <si>
    <t>Пробирка ПБ-14</t>
  </si>
  <si>
    <t>Внутреннее строение кролика (планшет, 42*66 см)</t>
  </si>
  <si>
    <t>Внутреннее строение ящерицы (планшет, 42*66 см)</t>
  </si>
  <si>
    <t>Мочевыделительная система (планшет, 26*46 см)</t>
  </si>
  <si>
    <t>Модель-аппликация "Размножение папоротника"</t>
  </si>
  <si>
    <t>Модель-аппликация "Развитие костной рыбы и лягушки"</t>
  </si>
  <si>
    <t>Модель-аппликация "Размножение и развитие хордовых"</t>
  </si>
  <si>
    <t>Комплект "Магнитная математика"</t>
  </si>
  <si>
    <t>Комплект "Школьная библиотека фотоизображений"</t>
  </si>
  <si>
    <t>Бокс пластиковый для стекол предметных на 50 стекол</t>
  </si>
  <si>
    <t>Лупа  d=75 мм</t>
  </si>
  <si>
    <t>Набор инструментов препаровальных</t>
  </si>
  <si>
    <t>Штатив с ванночкой для окраски микропрепаратов</t>
  </si>
  <si>
    <t xml:space="preserve">Штатив для пробирок 20 гнезд Z-образный </t>
  </si>
  <si>
    <t>Шприц 1 мл</t>
  </si>
  <si>
    <t>Пробирка Эппендорфа 2 мл</t>
  </si>
  <si>
    <t>Пробирка с завинчивающейся крышкой</t>
  </si>
  <si>
    <t>Портреты физиков (компл., стекло)</t>
  </si>
  <si>
    <t>Интерактивное пособие "Наглядная физика. 7 класс"</t>
  </si>
  <si>
    <t>Интерактивное пособие "Наглядная физика. 8 класс"</t>
  </si>
  <si>
    <t>Интерактивное пособие "Наглядная физика. 9 класс"</t>
  </si>
  <si>
    <t>Интерактивное пособие "Физика. Механика и термодинамика. 10 класс"</t>
  </si>
  <si>
    <t>Интерактивное пособие "Физика. Электродинамика, оптика и квантовая физика. 10-11 класс"</t>
  </si>
  <si>
    <t>Комплект интерактивных пособий по химии 8-11 класс</t>
  </si>
  <si>
    <t>Комплект интерактивных пособий по математике 5-9 класс</t>
  </si>
  <si>
    <t>Комплект интерактивных пособий по математике 10-11 класс</t>
  </si>
  <si>
    <t>Электронные средства обучения для кабинета биологии</t>
  </si>
  <si>
    <t>Слайд-комплект "Свойства и особенности организмов"</t>
  </si>
  <si>
    <t>Влажный препарат "Развитие курицы"</t>
  </si>
  <si>
    <t>Комплект влажных препаратов (15 шт.)</t>
  </si>
  <si>
    <t>Комплект коллекций демонстрационный (19 шт.)</t>
  </si>
  <si>
    <t>Набор плашек и метчиков (12 шт.)</t>
  </si>
  <si>
    <t>Набор сверл спиральных ц/х (170 шт.)</t>
  </si>
  <si>
    <t>Блок питания аккумуляторный 4,5 В</t>
  </si>
  <si>
    <t>Зарядное устройство для блока питания</t>
  </si>
  <si>
    <t>Интерактивное пособие "Кулинария"</t>
  </si>
  <si>
    <t>Интерактивное пособие "Кройка и шитье"</t>
  </si>
  <si>
    <t>Интерактивное пособие "Наглядная биология. Введение в экологию"</t>
  </si>
  <si>
    <t>Интерактивное пособие "Наглядная биология. Животные"</t>
  </si>
  <si>
    <t>Интерактивноее пособие "Наглядная биология. Растение - живой организм"</t>
  </si>
  <si>
    <t>Интерактивное пособие "Наглядная биология. Растения. Грибы. Бактерии"</t>
  </si>
  <si>
    <t xml:space="preserve">Интерактивное пособие "Наглядная биология. Химия клетки. Вещества, клетки и ткани растений" </t>
  </si>
  <si>
    <t>Интерактивное пособие "Наглядная биология. Человек. Строение тела человека"</t>
  </si>
  <si>
    <t>Интерактивное пособие "Наглядная биология. Эволюционное учение"</t>
  </si>
  <si>
    <t>Степ-платформа</t>
  </si>
  <si>
    <t>Мяч гимнастический 65 см для фитнеса</t>
  </si>
  <si>
    <t>Упоры для отжиманий</t>
  </si>
  <si>
    <t>Треугольник с ударной палочкой</t>
  </si>
  <si>
    <t>Труба ученическая</t>
  </si>
  <si>
    <t>Кларнет</t>
  </si>
  <si>
    <t>Модель "Гидра"</t>
  </si>
  <si>
    <t>Плакаты "Военная форма одежды"</t>
  </si>
  <si>
    <t>Плакаты "Ордена и медали России"</t>
  </si>
  <si>
    <t>Набор ГИА по химии: набор для хранения реактивов</t>
  </si>
  <si>
    <t>Набор НАУРОБО для сборки электронных схем</t>
  </si>
  <si>
    <t xml:space="preserve">Набор НАУРОБО для сборки роботов </t>
  </si>
  <si>
    <t>Ресурсный набор НАУРОБО для конструирования</t>
  </si>
  <si>
    <t>Робототехнический комплекс "Умная теплица"</t>
  </si>
  <si>
    <t xml:space="preserve">Робототехнический комплекс "Умный дом" </t>
  </si>
  <si>
    <t>Робототехнический комплекс "Биологическая ферма"</t>
  </si>
  <si>
    <t xml:space="preserve">Робототехнический комплекс "Автоматический дозатор" </t>
  </si>
  <si>
    <t>Робототехнический набор "Манипулятор"</t>
  </si>
  <si>
    <t>Робототехнический набор "Сегвей"</t>
  </si>
  <si>
    <t>Обработка тканей</t>
  </si>
  <si>
    <t>Инструменты, приспособления</t>
  </si>
  <si>
    <t xml:space="preserve"> Коллекции</t>
  </si>
  <si>
    <t>Обработка пищевых продуктов</t>
  </si>
  <si>
    <t>Печатные материалы</t>
  </si>
  <si>
    <t>Стенд "Оформление кабинета истории" ( 4 кармана)</t>
  </si>
  <si>
    <t>Макет пистолета Макарова</t>
  </si>
  <si>
    <t>Капельница-дозатор 50 мл  стекло</t>
  </si>
  <si>
    <t>Конструктор (геометрия, 149 деталей-многоугольников)</t>
  </si>
  <si>
    <t xml:space="preserve">Штатив для пипеток </t>
  </si>
  <si>
    <t>Банка-промывалка 500 мл</t>
  </si>
  <si>
    <t xml:space="preserve">Стусло столярное </t>
  </si>
  <si>
    <t>Лупа препаровальная</t>
  </si>
  <si>
    <t>Набор демонстрационный "Электрическая емкость"</t>
  </si>
  <si>
    <t>Плакат "Военная присяга" (ф.А2)</t>
  </si>
  <si>
    <t>Плакат "Военно-учетные специальности солдат, матросов, сержантов и старшин"  ( ф. А2)</t>
  </si>
  <si>
    <t>Плакат "Караульная служба" (ф.А2)</t>
  </si>
  <si>
    <t>Плакат "Мины Российской армии"  (ф. А2)</t>
  </si>
  <si>
    <t>Плакат "Нормативы по прикладной физической подготовке"  (ф. А2)</t>
  </si>
  <si>
    <t>Плакат "Нормативы по радиационной, химической и биологической защите"  (ф. А2)</t>
  </si>
  <si>
    <t>Плакат "Обязательная подготовка граждан к военной службе"  (ф. А2)</t>
  </si>
  <si>
    <t>Плакат "Первоначальная постановка граждан на воинский учет"  (ф. А2)</t>
  </si>
  <si>
    <t>Плакат "Приборы химической разведки и контроля "  (ф. А2)</t>
  </si>
  <si>
    <t>Плакат "Проверка боя стрелкового оружия" (1000х700)</t>
  </si>
  <si>
    <t>Плакат "Символы МЧС России" (ф. А2)</t>
  </si>
  <si>
    <t>Плакат "Структура Вооруженных Сил РФ" (ф.А2)</t>
  </si>
  <si>
    <t>Плакат "Вооруженные силы - защитники Отечества"</t>
  </si>
  <si>
    <t>Плакат "Строевая подготовка" (ф.А2)</t>
  </si>
  <si>
    <t>Плакат "Фортификационные сооружения "  (ф. А2)</t>
  </si>
  <si>
    <t>Плакат "Погоны и знаки различия военнослужащих России"(ф.А2)</t>
  </si>
  <si>
    <t>Плакаты "Боевые самолеты и вертолеты" (18 пл. ф. А4)</t>
  </si>
  <si>
    <t>Плакаты "Боевые корабли ВМФ" (14 пл. ф. А4)</t>
  </si>
  <si>
    <t>Плакаты "Бронетанковая техника" (11 пл. ф.А3)</t>
  </si>
  <si>
    <t>Плакаты "Великая Отечественная война" (11 пл. ф. А3)</t>
  </si>
  <si>
    <t>Плакаты "Великая Победа" (10 пл. ф. А3)"</t>
  </si>
  <si>
    <t>Плакаты "Дни воинской славы России" (17 пл. ф.А3)</t>
  </si>
  <si>
    <t>Плакаты "Организация Гражданской обороны"   (11 пл. ф. А2)</t>
  </si>
  <si>
    <t>Плакаты "Оружие России" (8 пл.)</t>
  </si>
  <si>
    <t>Плакаты "Основы военной службы" (10 пл.)</t>
  </si>
  <si>
    <t>Плакаты "Ракеты и артиллерия" (14 пл.)</t>
  </si>
  <si>
    <t>Плакаты "Ручные гранаты" (10 пл.)</t>
  </si>
  <si>
    <t>Плакаты "Символы воинской чести" (5 пл.)</t>
  </si>
  <si>
    <t>Плакаты "Служу России" (11 пл. ф. А3)</t>
  </si>
  <si>
    <t>Плакаты "Средства противовоздушной обороны" (11 пл.)</t>
  </si>
  <si>
    <t>Плакаты "Стрелковое оружие, гранатометы, огнеметы" (11 пл.)</t>
  </si>
  <si>
    <t xml:space="preserve">Брошюра "Первая медицинская помощь в экстремальных ситуациях" </t>
  </si>
  <si>
    <t>Линейка закройщика 30 см</t>
  </si>
  <si>
    <t>Биография писателей ч.1</t>
  </si>
  <si>
    <t>Биография писателей ч.2</t>
  </si>
  <si>
    <t>Древнерусская литература</t>
  </si>
  <si>
    <t>Из русской письменности</t>
  </si>
  <si>
    <t xml:space="preserve">Комплект гипсовых моделей геометрических фигур (7 шт.) </t>
  </si>
  <si>
    <t>Набор для моделирования молекул неорганических соединений</t>
  </si>
  <si>
    <t>Набор для моделирования молекул органических соединений</t>
  </si>
  <si>
    <t>Модель "Доменная печь"</t>
  </si>
  <si>
    <t xml:space="preserve">Перчатки резиновые химические </t>
  </si>
  <si>
    <t>Комплект моделей "Строение сердца позвоночных" (7 шт.)</t>
  </si>
  <si>
    <t>Комплект моделей "Строение мозга позвоночных" (5 шт.)</t>
  </si>
  <si>
    <t>Зарубежная Европа (социально-экономическая)</t>
  </si>
  <si>
    <t>Европа (физико-политическая)</t>
  </si>
  <si>
    <t>Наборы для конструирования деревянные (3 шт.)</t>
  </si>
  <si>
    <t>Сухое горючее (10 таблеток)</t>
  </si>
  <si>
    <t xml:space="preserve">Набор "Звездный мир" </t>
  </si>
  <si>
    <t xml:space="preserve">Набор "Язык дельфинов" </t>
  </si>
  <si>
    <t>Набор демонстрационный по газовым законам</t>
  </si>
  <si>
    <t>2.14.58</t>
  </si>
  <si>
    <t>Набор демонстрационный по постоянному току</t>
  </si>
  <si>
    <t>Набор демонстрационный по полупроводникам</t>
  </si>
  <si>
    <t>Набор демонстрационный по геометрической оптике</t>
  </si>
  <si>
    <t>2.14.90</t>
  </si>
  <si>
    <t>Набор демонстрационный по механическим колебаниям</t>
  </si>
  <si>
    <t>2.14.44</t>
  </si>
  <si>
    <t>2.14.76.</t>
  </si>
  <si>
    <t>2.14.77.</t>
  </si>
  <si>
    <t>Мультимедийное учебное пособие. Интерактивные плакаты. Стереометрия.</t>
  </si>
  <si>
    <t>Глобус Луны  (d=210 мм) с подсветкой</t>
  </si>
  <si>
    <t>Модель "Солнечная система"</t>
  </si>
  <si>
    <t>Дрова  детские музыкальные</t>
  </si>
  <si>
    <t>Модель парового двигателя</t>
  </si>
  <si>
    <t>Прибор для демонстрации дифракции и интерференции света</t>
  </si>
  <si>
    <t>Пружина для демонстрации продольных волн</t>
  </si>
  <si>
    <t>Чаша выпаривательная №6 450 мл</t>
  </si>
  <si>
    <t>Набор для демонстрации поверхностного натяжения</t>
  </si>
  <si>
    <t>Эволюция органического мира (таблица)</t>
  </si>
  <si>
    <t>2.23.63.</t>
  </si>
  <si>
    <t>2.23.62.</t>
  </si>
  <si>
    <t>Фермовые конструкции и разводные мосты</t>
  </si>
  <si>
    <t>Установка для изучения сопротивления материалов (напряжения и деформации)</t>
  </si>
  <si>
    <t>2.1.66.</t>
  </si>
  <si>
    <t>Цифровая лаборатория для начальных классов по естествознанию</t>
  </si>
  <si>
    <t>2.14.23.</t>
  </si>
  <si>
    <t>Мобильный лабораторный комплекс для учебной практической и проектной деятельности по физике</t>
  </si>
  <si>
    <r>
      <t>Лабораторный комплекс для учебной практической и проектной деятельности по химии (с ноутбуком)</t>
    </r>
    <r>
      <rPr>
        <b/>
        <sz val="10"/>
        <color indexed="10"/>
        <rFont val="Times New Roman Cyr"/>
        <family val="0"/>
      </rPr>
      <t xml:space="preserve"> НОВИНКА!!</t>
    </r>
  </si>
  <si>
    <t>Ресурсный набор для конструирования</t>
  </si>
  <si>
    <t>Таблицы "Химическое производство. Металлургия"</t>
  </si>
  <si>
    <t>Таблицы "Электродинамика" (10 шт.)</t>
  </si>
  <si>
    <t>Электрометры с набором принадлежностей</t>
  </si>
  <si>
    <t>Сетка асбестовая</t>
  </si>
  <si>
    <t>Коллекция "Набор химических элементов" в ампулах</t>
  </si>
  <si>
    <t>Модель "Небесная сфера" с подсветкой</t>
  </si>
  <si>
    <t>Прибор для демонстрации механических колебаний (на воздушной подушке)</t>
  </si>
  <si>
    <t>Модель "Строение Земли"</t>
  </si>
  <si>
    <t>Линейка визирная (пластик)</t>
  </si>
  <si>
    <t>Модель "Широта и долгота"</t>
  </si>
  <si>
    <t>Модель "Строение рельефа морского дна"</t>
  </si>
  <si>
    <t>Динамик низкочастотный на подставке</t>
  </si>
  <si>
    <t>Набор для практикума по электродинамике</t>
  </si>
  <si>
    <t xml:space="preserve">Лоток для весов </t>
  </si>
  <si>
    <t>Лоток для штативов</t>
  </si>
  <si>
    <t>Модель "Строение Солнца" (разборная)</t>
  </si>
  <si>
    <t>Модель "Вулкан" (разборная)</t>
  </si>
  <si>
    <t>Таблицы "Окислительно-восстановительные процессы и реакции" ( 8 шт, А4)</t>
  </si>
  <si>
    <t>Штангенциркуль 250 мм</t>
  </si>
  <si>
    <t>Цифровой датчик объема жидкого реагента</t>
  </si>
  <si>
    <t>Цифровой датчик окиси углерода (угарного газа)</t>
  </si>
  <si>
    <t>Кран соединительный одноходовой</t>
  </si>
  <si>
    <t>Интерактивные плакаты. История России IX-XVII вв</t>
  </si>
  <si>
    <t>Интерактивные плакаты. История России XVIII-XIX вв</t>
  </si>
  <si>
    <t>CD Природа и человек. Естествознание для начальной школы</t>
  </si>
  <si>
    <t>Косынка перевязочная</t>
  </si>
  <si>
    <t>Палочка эстафетная (6 шт)</t>
  </si>
  <si>
    <t>Коллекция "Минералы и горные породы" (49 видов)</t>
  </si>
  <si>
    <t>Цена, руб. с НДС</t>
  </si>
  <si>
    <t>Сумма, руб. с НДС</t>
  </si>
  <si>
    <t xml:space="preserve"> Цена, руб. с НДС </t>
  </si>
  <si>
    <t xml:space="preserve"> Сумма, руб. с НДС </t>
  </si>
  <si>
    <t>Кол-во</t>
  </si>
  <si>
    <t>Австралия и Океания (физическая)</t>
  </si>
  <si>
    <t>Таблицы "Органическая химия" (7 табл.)</t>
  </si>
  <si>
    <t>Набор посуды для дистилляции воды</t>
  </si>
  <si>
    <t>Шина Крамера (проволочная) для ног</t>
  </si>
  <si>
    <t>Шина Крамера (проволочная) для рук</t>
  </si>
  <si>
    <t xml:space="preserve">Пробирка Флоринского </t>
  </si>
  <si>
    <t>тел./факс: +7 (495) 640-0256</t>
  </si>
  <si>
    <t>Набор НАУРОБО для сборки электронных схем (начальный уровень)</t>
  </si>
  <si>
    <t>Роботизированный комплект ГлобоРобо</t>
  </si>
  <si>
    <t>Лазерный гравер-резак</t>
  </si>
  <si>
    <t>3D cканер</t>
  </si>
  <si>
    <t>3D ручка</t>
  </si>
  <si>
    <t>Паяльная станция</t>
  </si>
  <si>
    <t>Дымоуловитель</t>
  </si>
  <si>
    <t>Лампа бестеневая с увеличительным стеклом</t>
  </si>
  <si>
    <t>Набор пинцетов</t>
  </si>
  <si>
    <t>Клеевой пистолет</t>
  </si>
  <si>
    <t>Робот-манипулятор</t>
  </si>
  <si>
    <t>Зарядное устройство для аккумуляторов</t>
  </si>
  <si>
    <t>Аккумулятор</t>
  </si>
  <si>
    <t>Мультиметр</t>
  </si>
  <si>
    <t xml:space="preserve">Фрезерно-гравировальный станок с ЧПУ
</t>
  </si>
  <si>
    <t xml:space="preserve">Вертикально фрезерный станок с ЧПУ
</t>
  </si>
  <si>
    <t>Комплект пипеток Пастера (4 шт.)</t>
  </si>
  <si>
    <t>Комплект оборудования "ГИА-ЛАБОРАТОРИЯ 2019"  СПЕЦПРЕДЛОЖЕНИЕ!!</t>
  </si>
  <si>
    <r>
      <t>Комплект оборудования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"ГИА-ЛАБОРАТОРИЯ 2019" по физике </t>
    </r>
  </si>
  <si>
    <t>Коллекция "Минералы и горные породы" (20 видов)</t>
  </si>
  <si>
    <t>Подраздел 3. Кабинет проектно-исследовательской деятельности в начальной школе</t>
  </si>
  <si>
    <t>Образовательный модуль конструирования и проектирования</t>
  </si>
  <si>
    <t>2.3.25.</t>
  </si>
  <si>
    <t>Базовый робототехнический набор "Искусство программирования роботов"</t>
  </si>
  <si>
    <t>Электроплитка 1000 Вт</t>
  </si>
  <si>
    <t>Модель "Круговорот воды в природе"</t>
  </si>
  <si>
    <t>Электронное пособие "Растения" (CD+80 карточек)</t>
  </si>
  <si>
    <t>Интерактивное пособие "Литературное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произведения"</t>
  </si>
  <si>
    <t>Установка для перегонки веществ</t>
  </si>
  <si>
    <t xml:space="preserve">Эвдиометр </t>
  </si>
  <si>
    <t>Интерактивное пособие "ОБЖ. Здоровье человека. Правила поведения дома, на улице, на дороге, в лесу. 1-4 классы"</t>
  </si>
  <si>
    <t>Лупа d=75 мм</t>
  </si>
  <si>
    <t>Карта Англии (70*100 см, винил)</t>
  </si>
  <si>
    <t>Таблица "Правила техники безопасности" (винил, 70*100 см)</t>
  </si>
  <si>
    <t>Таблица "Алгоритм характеристики вещества" (винил, 70*100 см)</t>
  </si>
  <si>
    <t>Прибор для демонстрации действия глаза (Модель "Зрение")</t>
  </si>
  <si>
    <t>Комплект гербариев разных групп растений (9 шт.)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</si>
</sst>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_р_."/>
    <numFmt numFmtId="181" formatCode="_(* #,##0.00_);_(* \(#,##0.00\);_(* \-??_);_(@_)"/>
    <numFmt numFmtId="182" formatCode="_-* #,##0_р_._-;\-* #,##0_р_._-;_-* \-??_р_._-;_-@_-"/>
    <numFmt numFmtId="183" formatCode="_-* #,##0.00_р_._-;\-* #,##0.00_р_._-;_-* \-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_₽"/>
  </numFmts>
  <fonts count="10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Times New Roman Cyr"/>
      <family val="1"/>
    </font>
    <font>
      <b/>
      <sz val="10.5"/>
      <color indexed="17"/>
      <name val="Times New Roman Cyr"/>
      <family val="1"/>
    </font>
    <font>
      <b/>
      <i/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60"/>
      <name val="Times New Roman Cyr"/>
      <family val="1"/>
    </font>
    <font>
      <b/>
      <sz val="14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1"/>
      <color indexed="17"/>
      <name val="Times New Roman Cyr"/>
      <family val="1"/>
    </font>
    <font>
      <sz val="11"/>
      <color indexed="10"/>
      <name val="Times New Roman Cyr"/>
      <family val="1"/>
    </font>
    <font>
      <sz val="10"/>
      <color indexed="53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10"/>
      <color indexed="8"/>
      <name val="Times New Roman Cyr"/>
      <family val="1"/>
    </font>
    <font>
      <i/>
      <sz val="10"/>
      <name val="Times New Roman Cyr"/>
      <family val="1"/>
    </font>
    <font>
      <sz val="9"/>
      <name val="Arial Cyr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9"/>
      <name val="Times New Roman"/>
      <family val="1"/>
    </font>
    <font>
      <b/>
      <sz val="12"/>
      <name val="Arial Cyr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b/>
      <sz val="10"/>
      <color indexed="16"/>
      <name val="Times New Roman"/>
      <family val="1"/>
    </font>
    <font>
      <b/>
      <i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Cyr"/>
      <family val="1"/>
    </font>
    <font>
      <sz val="12"/>
      <color theme="1"/>
      <name val="Times"/>
      <family val="1"/>
    </font>
    <font>
      <sz val="10"/>
      <color rgb="FF2D2D2D"/>
      <name val="Times New Roman"/>
      <family val="1"/>
    </font>
    <font>
      <b/>
      <sz val="10"/>
      <color rgb="FF2D2D2D"/>
      <name val="Times New Roman"/>
      <family val="1"/>
    </font>
    <font>
      <b/>
      <i/>
      <sz val="10"/>
      <color rgb="FF2D2D2D"/>
      <name val="Times New Roman"/>
      <family val="1"/>
    </font>
    <font>
      <b/>
      <sz val="10"/>
      <color rgb="FFFF0000"/>
      <name val="Times New Roman Cyr"/>
      <family val="0"/>
    </font>
    <font>
      <b/>
      <sz val="10"/>
      <color theme="5" tint="-0.4999699890613556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83" fontId="0" fillId="0" borderId="0" applyFill="0" applyBorder="0" applyAlignment="0" applyProtection="0"/>
    <xf numFmtId="169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0" fontId="88" fillId="32" borderId="0" applyNumberFormat="0" applyBorder="0" applyAlignment="0" applyProtection="0"/>
  </cellStyleXfs>
  <cellXfs count="842">
    <xf numFmtId="0" fontId="0" fillId="0" borderId="0" xfId="0" applyAlignment="1">
      <alignment/>
    </xf>
    <xf numFmtId="0" fontId="2" fillId="0" borderId="0" xfId="62" applyFont="1" applyAlignment="1">
      <alignment vertical="top"/>
      <protection/>
    </xf>
    <xf numFmtId="0" fontId="2" fillId="0" borderId="0" xfId="54" applyFont="1" applyAlignment="1">
      <alignment vertical="top"/>
      <protection/>
    </xf>
    <xf numFmtId="0" fontId="1" fillId="0" borderId="0" xfId="54" applyFont="1" applyAlignment="1">
      <alignment vertical="top"/>
      <protection/>
    </xf>
    <xf numFmtId="0" fontId="3" fillId="0" borderId="0" xfId="54" applyFont="1" applyAlignment="1">
      <alignment horizontal="right" vertical="top"/>
      <protection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0" borderId="11" xfId="62" applyFont="1" applyFill="1" applyBorder="1" applyAlignment="1">
      <alignment horizontal="center" vertical="top"/>
      <protection/>
    </xf>
    <xf numFmtId="0" fontId="5" fillId="0" borderId="11" xfId="62" applyFont="1" applyFill="1" applyBorder="1" applyAlignment="1">
      <alignment horizontal="center" vertical="top" wrapText="1"/>
      <protection/>
    </xf>
    <xf numFmtId="0" fontId="6" fillId="0" borderId="11" xfId="62" applyFont="1" applyFill="1" applyBorder="1" applyAlignment="1">
      <alignment horizontal="center" vertical="top" wrapText="1"/>
      <protection/>
    </xf>
    <xf numFmtId="180" fontId="5" fillId="0" borderId="11" xfId="62" applyNumberFormat="1" applyFont="1" applyFill="1" applyBorder="1" applyAlignment="1">
      <alignment horizontal="right" vertical="top"/>
      <protection/>
    </xf>
    <xf numFmtId="0" fontId="2" fillId="0" borderId="0" xfId="62" applyFont="1" applyFill="1" applyAlignment="1">
      <alignment vertical="top"/>
      <protection/>
    </xf>
    <xf numFmtId="0" fontId="5" fillId="0" borderId="12" xfId="62" applyFont="1" applyFill="1" applyBorder="1" applyAlignment="1">
      <alignment vertical="top" wrapText="1"/>
      <protection/>
    </xf>
    <xf numFmtId="180" fontId="5" fillId="0" borderId="12" xfId="62" applyNumberFormat="1" applyFont="1" applyFill="1" applyBorder="1" applyAlignment="1">
      <alignment vertical="top"/>
      <protection/>
    </xf>
    <xf numFmtId="180" fontId="7" fillId="0" borderId="12" xfId="62" applyNumberFormat="1" applyFont="1" applyFill="1" applyBorder="1" applyAlignment="1">
      <alignment vertical="top"/>
      <protection/>
    </xf>
    <xf numFmtId="180" fontId="3" fillId="0" borderId="11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180" fontId="5" fillId="0" borderId="11" xfId="62" applyNumberFormat="1" applyFont="1" applyFill="1" applyBorder="1" applyAlignment="1">
      <alignment vertical="top"/>
      <protection/>
    </xf>
    <xf numFmtId="0" fontId="5" fillId="0" borderId="11" xfId="0" applyFont="1" applyBorder="1" applyAlignment="1">
      <alignment vertical="top" wrapText="1"/>
    </xf>
    <xf numFmtId="180" fontId="5" fillId="0" borderId="13" xfId="62" applyNumberFormat="1" applyFont="1" applyFill="1" applyBorder="1" applyAlignment="1">
      <alignment horizontal="right" vertical="top"/>
      <protection/>
    </xf>
    <xf numFmtId="0" fontId="5" fillId="0" borderId="14" xfId="0" applyFont="1" applyBorder="1" applyAlignment="1">
      <alignment vertical="top" wrapText="1"/>
    </xf>
    <xf numFmtId="0" fontId="5" fillId="0" borderId="14" xfId="62" applyFont="1" applyFill="1" applyBorder="1" applyAlignment="1">
      <alignment vertical="top" wrapText="1"/>
      <protection/>
    </xf>
    <xf numFmtId="0" fontId="5" fillId="0" borderId="0" xfId="62" applyFont="1" applyFill="1" applyAlignment="1">
      <alignment vertical="top"/>
      <protection/>
    </xf>
    <xf numFmtId="0" fontId="3" fillId="0" borderId="1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180" fontId="5" fillId="0" borderId="11" xfId="62" applyNumberFormat="1" applyFont="1" applyBorder="1" applyAlignment="1">
      <alignment horizontal="right" vertical="top"/>
      <protection/>
    </xf>
    <xf numFmtId="0" fontId="5" fillId="0" borderId="11" xfId="62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180" fontId="3" fillId="0" borderId="1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0" fontId="6" fillId="0" borderId="14" xfId="62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top"/>
    </xf>
    <xf numFmtId="2" fontId="5" fillId="0" borderId="11" xfId="62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vertical="top"/>
    </xf>
    <xf numFmtId="0" fontId="2" fillId="0" borderId="0" xfId="62" applyFont="1" applyAlignment="1">
      <alignment vertical="top" wrapText="1"/>
      <protection/>
    </xf>
    <xf numFmtId="0" fontId="3" fillId="0" borderId="11" xfId="0" applyFont="1" applyFill="1" applyBorder="1" applyAlignment="1">
      <alignment vertical="top"/>
    </xf>
    <xf numFmtId="180" fontId="3" fillId="0" borderId="13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2" fillId="0" borderId="0" xfId="62" applyFont="1">
      <alignment/>
      <protection/>
    </xf>
    <xf numFmtId="0" fontId="2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1" fillId="0" borderId="0" xfId="54" applyFont="1">
      <alignment/>
      <protection/>
    </xf>
    <xf numFmtId="0" fontId="1" fillId="0" borderId="0" xfId="0" applyFont="1" applyAlignment="1">
      <alignment/>
    </xf>
    <xf numFmtId="0" fontId="3" fillId="0" borderId="11" xfId="62" applyFont="1" applyFill="1" applyBorder="1" applyAlignment="1">
      <alignment horizontal="center" vertical="top"/>
      <protection/>
    </xf>
    <xf numFmtId="0" fontId="3" fillId="0" borderId="11" xfId="62" applyFont="1" applyFill="1" applyBorder="1" applyAlignment="1">
      <alignment horizontal="center" vertical="top" wrapText="1"/>
      <protection/>
    </xf>
    <xf numFmtId="0" fontId="2" fillId="0" borderId="0" xfId="62" applyFont="1" applyAlignment="1">
      <alignment vertical="center"/>
      <protection/>
    </xf>
    <xf numFmtId="0" fontId="6" fillId="0" borderId="11" xfId="0" applyFont="1" applyBorder="1" applyAlignment="1">
      <alignment vertical="top" wrapText="1"/>
    </xf>
    <xf numFmtId="0" fontId="5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5" fillId="0" borderId="0" xfId="62" applyFont="1" applyAlignment="1">
      <alignment vertical="top"/>
      <protection/>
    </xf>
    <xf numFmtId="180" fontId="5" fillId="0" borderId="0" xfId="62" applyNumberFormat="1" applyFont="1" applyAlignment="1">
      <alignment vertical="top"/>
      <protection/>
    </xf>
    <xf numFmtId="0" fontId="9" fillId="0" borderId="0" xfId="56" applyFont="1" applyAlignment="1">
      <alignment vertical="top"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56" applyFont="1" applyAlignment="1">
      <alignment vertical="top"/>
      <protection/>
    </xf>
    <xf numFmtId="0" fontId="5" fillId="0" borderId="0" xfId="0" applyFont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5" fillId="0" borderId="16" xfId="62" applyFont="1" applyFill="1" applyBorder="1" applyAlignment="1">
      <alignment vertical="top" wrapText="1"/>
      <protection/>
    </xf>
    <xf numFmtId="0" fontId="5" fillId="0" borderId="13" xfId="62" applyFont="1" applyFill="1" applyBorder="1" applyAlignment="1">
      <alignment horizontal="center" vertical="top"/>
      <protection/>
    </xf>
    <xf numFmtId="0" fontId="5" fillId="33" borderId="11" xfId="62" applyFont="1" applyFill="1" applyBorder="1" applyAlignment="1">
      <alignment horizontal="center" vertical="top"/>
      <protection/>
    </xf>
    <xf numFmtId="180" fontId="5" fillId="0" borderId="13" xfId="62" applyNumberFormat="1" applyFont="1" applyFill="1" applyBorder="1" applyAlignment="1">
      <alignment vertical="top"/>
      <protection/>
    </xf>
    <xf numFmtId="180" fontId="5" fillId="0" borderId="14" xfId="62" applyNumberFormat="1" applyFont="1" applyFill="1" applyBorder="1" applyAlignment="1">
      <alignment vertical="top"/>
      <protection/>
    </xf>
    <xf numFmtId="0" fontId="17" fillId="0" borderId="11" xfId="62" applyFont="1" applyFill="1" applyBorder="1" applyAlignment="1">
      <alignment vertical="top" wrapText="1"/>
      <protection/>
    </xf>
    <xf numFmtId="0" fontId="17" fillId="0" borderId="11" xfId="0" applyFont="1" applyBorder="1" applyAlignment="1">
      <alignment vertical="top" wrapText="1"/>
    </xf>
    <xf numFmtId="0" fontId="18" fillId="0" borderId="0" xfId="62" applyFont="1" applyFill="1" applyAlignment="1">
      <alignment vertical="top"/>
      <protection/>
    </xf>
    <xf numFmtId="0" fontId="5" fillId="0" borderId="13" xfId="62" applyFont="1" applyFill="1" applyBorder="1" applyAlignment="1">
      <alignment vertical="top" wrapText="1"/>
      <protection/>
    </xf>
    <xf numFmtId="0" fontId="5" fillId="0" borderId="17" xfId="62" applyFont="1" applyFill="1" applyBorder="1" applyAlignment="1">
      <alignment horizontal="center" vertical="top"/>
      <protection/>
    </xf>
    <xf numFmtId="0" fontId="7" fillId="0" borderId="12" xfId="62" applyFont="1" applyFill="1" applyBorder="1" applyAlignment="1">
      <alignment vertical="top" wrapText="1"/>
      <protection/>
    </xf>
    <xf numFmtId="0" fontId="3" fillId="0" borderId="11" xfId="62" applyFont="1" applyFill="1" applyBorder="1" applyAlignment="1">
      <alignment vertical="top" wrapText="1"/>
      <protection/>
    </xf>
    <xf numFmtId="0" fontId="2" fillId="0" borderId="0" xfId="62" applyFont="1" applyFill="1" applyAlignment="1">
      <alignment vertical="center"/>
      <protection/>
    </xf>
    <xf numFmtId="0" fontId="6" fillId="0" borderId="11" xfId="62" applyFont="1" applyFill="1" applyBorder="1" applyAlignment="1">
      <alignment vertical="top"/>
      <protection/>
    </xf>
    <xf numFmtId="180" fontId="6" fillId="0" borderId="11" xfId="62" applyNumberFormat="1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 wrapText="1"/>
      <protection/>
    </xf>
    <xf numFmtId="0" fontId="9" fillId="0" borderId="0" xfId="0" applyFont="1" applyBorder="1" applyAlignment="1">
      <alignment vertical="top" wrapText="1"/>
    </xf>
    <xf numFmtId="0" fontId="3" fillId="0" borderId="0" xfId="62" applyFont="1" applyFill="1" applyBorder="1" applyAlignment="1">
      <alignment horizontal="center" vertical="top"/>
      <protection/>
    </xf>
    <xf numFmtId="180" fontId="5" fillId="0" borderId="0" xfId="62" applyNumberFormat="1" applyFont="1" applyFill="1" applyBorder="1" applyAlignment="1">
      <alignment vertical="top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Alignment="1">
      <alignment vertical="top"/>
      <protection/>
    </xf>
    <xf numFmtId="0" fontId="3" fillId="0" borderId="0" xfId="62" applyFont="1">
      <alignment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0" fontId="3" fillId="0" borderId="14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top"/>
    </xf>
    <xf numFmtId="180" fontId="5" fillId="0" borderId="14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180" fontId="3" fillId="0" borderId="14" xfId="0" applyNumberFormat="1" applyFont="1" applyFill="1" applyBorder="1" applyAlignment="1">
      <alignment vertical="top"/>
    </xf>
    <xf numFmtId="0" fontId="3" fillId="0" borderId="11" xfId="62" applyFont="1" applyFill="1" applyBorder="1" applyAlignment="1">
      <alignment horizontal="center" vertical="top"/>
      <protection/>
    </xf>
    <xf numFmtId="0" fontId="3" fillId="0" borderId="11" xfId="62" applyFont="1" applyBorder="1" applyAlignment="1">
      <alignment horizontal="center" vertical="top"/>
      <protection/>
    </xf>
    <xf numFmtId="180" fontId="3" fillId="0" borderId="14" xfId="62" applyNumberFormat="1" applyFont="1" applyBorder="1" applyAlignment="1">
      <alignment vertical="top"/>
      <protection/>
    </xf>
    <xf numFmtId="0" fontId="5" fillId="0" borderId="0" xfId="0" applyFont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180" fontId="19" fillId="0" borderId="14" xfId="0" applyNumberFormat="1" applyFont="1" applyFill="1" applyBorder="1" applyAlignment="1">
      <alignment horizontal="right" vertical="top" wrapText="1"/>
    </xf>
    <xf numFmtId="180" fontId="19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8" fillId="0" borderId="11" xfId="62" applyFont="1" applyFill="1" applyBorder="1" applyAlignment="1">
      <alignment vertical="top" wrapText="1"/>
      <protection/>
    </xf>
    <xf numFmtId="180" fontId="5" fillId="0" borderId="14" xfId="0" applyNumberFormat="1" applyFont="1" applyBorder="1" applyAlignment="1">
      <alignment horizontal="right" vertical="top"/>
    </xf>
    <xf numFmtId="180" fontId="5" fillId="0" borderId="11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180" fontId="3" fillId="0" borderId="14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180" fontId="3" fillId="33" borderId="14" xfId="0" applyNumberFormat="1" applyFont="1" applyFill="1" applyBorder="1" applyAlignment="1">
      <alignment horizontal="right" vertical="top"/>
    </xf>
    <xf numFmtId="180" fontId="3" fillId="33" borderId="11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top"/>
    </xf>
    <xf numFmtId="180" fontId="5" fillId="0" borderId="0" xfId="62" applyNumberFormat="1" applyFont="1" applyFill="1" applyBorder="1" applyAlignment="1">
      <alignment vertical="center" wrapText="1"/>
      <protection/>
    </xf>
    <xf numFmtId="0" fontId="19" fillId="0" borderId="11" xfId="0" applyFont="1" applyBorder="1" applyAlignment="1">
      <alignment horizontal="center" vertical="top"/>
    </xf>
    <xf numFmtId="0" fontId="3" fillId="0" borderId="11" xfId="55" applyNumberFormat="1" applyFont="1" applyFill="1" applyBorder="1" applyAlignment="1" applyProtection="1">
      <alignment horizontal="center" vertical="top"/>
      <protection/>
    </xf>
    <xf numFmtId="4" fontId="3" fillId="0" borderId="14" xfId="55" applyNumberFormat="1" applyFont="1" applyFill="1" applyBorder="1" applyAlignment="1" applyProtection="1">
      <alignment vertical="top"/>
      <protection/>
    </xf>
    <xf numFmtId="4" fontId="3" fillId="0" borderId="11" xfId="55" applyNumberFormat="1" applyFont="1" applyFill="1" applyBorder="1" applyAlignment="1" applyProtection="1">
      <alignment vertical="top"/>
      <protection/>
    </xf>
    <xf numFmtId="0" fontId="1" fillId="0" borderId="0" xfId="55">
      <alignment/>
      <protection/>
    </xf>
    <xf numFmtId="0" fontId="0" fillId="0" borderId="0" xfId="57">
      <alignment/>
      <protection/>
    </xf>
    <xf numFmtId="0" fontId="19" fillId="0" borderId="11" xfId="62" applyFont="1" applyFill="1" applyBorder="1" applyAlignment="1">
      <alignment vertical="top"/>
      <protection/>
    </xf>
    <xf numFmtId="2" fontId="3" fillId="0" borderId="14" xfId="62" applyNumberFormat="1" applyFont="1" applyFill="1" applyBorder="1" applyAlignment="1">
      <alignment vertical="top"/>
      <protection/>
    </xf>
    <xf numFmtId="180" fontId="19" fillId="0" borderId="11" xfId="0" applyNumberFormat="1" applyFont="1" applyFill="1" applyBorder="1" applyAlignment="1">
      <alignment horizontal="right" vertical="top"/>
    </xf>
    <xf numFmtId="0" fontId="3" fillId="0" borderId="0" xfId="62" applyFont="1" applyFill="1" applyAlignment="1">
      <alignment vertical="center"/>
      <protection/>
    </xf>
    <xf numFmtId="180" fontId="3" fillId="0" borderId="0" xfId="62" applyNumberFormat="1" applyFont="1" applyFill="1" applyAlignment="1">
      <alignment vertical="center"/>
      <protection/>
    </xf>
    <xf numFmtId="0" fontId="3" fillId="0" borderId="0" xfId="0" applyFont="1" applyFill="1" applyAlignment="1">
      <alignment vertical="top" wrapText="1"/>
    </xf>
    <xf numFmtId="0" fontId="3" fillId="0" borderId="0" xfId="61" applyFont="1" applyAlignment="1">
      <alignment vertical="top" wrapText="1"/>
      <protection/>
    </xf>
    <xf numFmtId="0" fontId="3" fillId="0" borderId="0" xfId="61" applyFont="1" applyAlignment="1">
      <alignment horizontal="center" wrapText="1"/>
      <protection/>
    </xf>
    <xf numFmtId="0" fontId="3" fillId="0" borderId="0" xfId="61" applyFont="1" applyAlignment="1">
      <alignment wrapText="1"/>
      <protection/>
    </xf>
    <xf numFmtId="0" fontId="3" fillId="0" borderId="0" xfId="61" applyFont="1">
      <alignment/>
      <protection/>
    </xf>
    <xf numFmtId="0" fontId="19" fillId="0" borderId="11" xfId="61" applyFont="1" applyFill="1" applyBorder="1" applyAlignment="1">
      <alignment horizontal="center" vertical="top" wrapText="1"/>
      <protection/>
    </xf>
    <xf numFmtId="0" fontId="3" fillId="0" borderId="14" xfId="61" applyFont="1" applyFill="1" applyBorder="1" applyAlignment="1">
      <alignment vertical="top" wrapText="1"/>
      <protection/>
    </xf>
    <xf numFmtId="182" fontId="3" fillId="0" borderId="11" xfId="79" applyNumberFormat="1" applyFont="1" applyFill="1" applyBorder="1" applyAlignment="1" applyProtection="1">
      <alignment horizontal="center" vertical="top" wrapText="1"/>
      <protection/>
    </xf>
    <xf numFmtId="182" fontId="3" fillId="0" borderId="11" xfId="79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180" fontId="3" fillId="0" borderId="11" xfId="79" applyNumberFormat="1" applyFont="1" applyFill="1" applyBorder="1" applyAlignment="1" applyProtection="1">
      <alignment horizontal="right" vertical="top" wrapText="1"/>
      <protection/>
    </xf>
    <xf numFmtId="180" fontId="3" fillId="0" borderId="0" xfId="79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Border="1" applyAlignment="1">
      <alignment horizontal="center" vertical="top"/>
    </xf>
    <xf numFmtId="180" fontId="3" fillId="0" borderId="12" xfId="79" applyNumberFormat="1" applyFont="1" applyFill="1" applyBorder="1" applyAlignment="1" applyProtection="1">
      <alignment horizontal="right" vertical="top" wrapText="1"/>
      <protection/>
    </xf>
    <xf numFmtId="0" fontId="3" fillId="0" borderId="14" xfId="0" applyFont="1" applyBorder="1" applyAlignment="1">
      <alignment horizontal="center" vertical="top"/>
    </xf>
    <xf numFmtId="0" fontId="3" fillId="0" borderId="14" xfId="62" applyFont="1" applyFill="1" applyBorder="1" applyAlignment="1">
      <alignment horizontal="center" vertical="top"/>
      <protection/>
    </xf>
    <xf numFmtId="0" fontId="3" fillId="0" borderId="11" xfId="61" applyFont="1" applyFill="1" applyBorder="1" applyAlignment="1">
      <alignment vertical="top" wrapText="1"/>
      <protection/>
    </xf>
    <xf numFmtId="0" fontId="3" fillId="0" borderId="14" xfId="61" applyFont="1" applyFill="1" applyBorder="1" applyAlignment="1">
      <alignment horizontal="center" vertical="top" wrapText="1"/>
      <protection/>
    </xf>
    <xf numFmtId="180" fontId="3" fillId="0" borderId="18" xfId="79" applyNumberFormat="1" applyFont="1" applyFill="1" applyBorder="1" applyAlignment="1" applyProtection="1">
      <alignment horizontal="right" vertical="top" wrapText="1"/>
      <protection/>
    </xf>
    <xf numFmtId="180" fontId="3" fillId="0" borderId="14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19" fillId="0" borderId="11" xfId="61" applyFont="1" applyBorder="1" applyAlignment="1">
      <alignment horizontal="center" vertical="top" wrapText="1"/>
      <protection/>
    </xf>
    <xf numFmtId="0" fontId="3" fillId="0" borderId="19" xfId="61" applyFont="1" applyFill="1" applyBorder="1" applyAlignment="1">
      <alignment horizontal="left" vertical="top" wrapText="1"/>
      <protection/>
    </xf>
    <xf numFmtId="0" fontId="3" fillId="0" borderId="20" xfId="61" applyFont="1" applyFill="1" applyBorder="1" applyAlignment="1">
      <alignment horizontal="center" vertical="top" wrapText="1"/>
      <protection/>
    </xf>
    <xf numFmtId="180" fontId="3" fillId="0" borderId="21" xfId="79" applyNumberFormat="1" applyFont="1" applyFill="1" applyBorder="1" applyAlignment="1" applyProtection="1">
      <alignment horizontal="right" vertical="top" wrapText="1"/>
      <protection/>
    </xf>
    <xf numFmtId="180" fontId="3" fillId="0" borderId="22" xfId="79" applyNumberFormat="1" applyFont="1" applyFill="1" applyBorder="1" applyAlignment="1" applyProtection="1">
      <alignment horizontal="right" vertical="top" wrapText="1"/>
      <protection/>
    </xf>
    <xf numFmtId="0" fontId="3" fillId="0" borderId="23" xfId="61" applyFont="1" applyFill="1" applyBorder="1" applyAlignment="1">
      <alignment horizontal="left" vertical="top" wrapText="1"/>
      <protection/>
    </xf>
    <xf numFmtId="0" fontId="21" fillId="0" borderId="11" xfId="61" applyFont="1" applyFill="1" applyBorder="1" applyAlignment="1">
      <alignment horizontal="center" vertical="top" wrapText="1"/>
      <protection/>
    </xf>
    <xf numFmtId="180" fontId="3" fillId="0" borderId="24" xfId="79" applyNumberFormat="1" applyFont="1" applyFill="1" applyBorder="1" applyAlignment="1" applyProtection="1">
      <alignment horizontal="right" vertical="top" wrapText="1"/>
      <protection/>
    </xf>
    <xf numFmtId="0" fontId="3" fillId="0" borderId="25" xfId="61" applyFont="1" applyFill="1" applyBorder="1" applyAlignment="1">
      <alignment horizontal="left" vertical="top" wrapText="1"/>
      <protection/>
    </xf>
    <xf numFmtId="0" fontId="21" fillId="0" borderId="13" xfId="61" applyFont="1" applyFill="1" applyBorder="1" applyAlignment="1">
      <alignment horizontal="center" vertical="top" wrapText="1"/>
      <protection/>
    </xf>
    <xf numFmtId="180" fontId="3" fillId="0" borderId="26" xfId="79" applyNumberFormat="1" applyFont="1" applyFill="1" applyBorder="1" applyAlignment="1" applyProtection="1">
      <alignment horizontal="right" vertical="top" wrapText="1"/>
      <protection/>
    </xf>
    <xf numFmtId="180" fontId="3" fillId="0" borderId="27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Border="1" applyAlignment="1">
      <alignment horizontal="center" vertical="top" wrapText="1"/>
      <protection/>
    </xf>
    <xf numFmtId="0" fontId="3" fillId="0" borderId="16" xfId="61" applyFont="1" applyFill="1" applyBorder="1" applyAlignment="1">
      <alignment vertical="top" wrapText="1"/>
      <protection/>
    </xf>
    <xf numFmtId="0" fontId="3" fillId="0" borderId="11" xfId="79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180" fontId="3" fillId="0" borderId="14" xfId="61" applyNumberFormat="1" applyFont="1" applyFill="1" applyBorder="1" applyAlignment="1">
      <alignment horizontal="right" vertical="top" wrapText="1"/>
      <protection/>
    </xf>
    <xf numFmtId="0" fontId="5" fillId="0" borderId="15" xfId="62" applyFont="1" applyFill="1" applyBorder="1" applyAlignment="1">
      <alignment horizontal="center" vertical="top"/>
      <protection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61" applyFont="1" applyFill="1" applyBorder="1" applyAlignment="1">
      <alignment horizontal="left" vertical="top" wrapText="1"/>
      <protection/>
    </xf>
    <xf numFmtId="0" fontId="3" fillId="0" borderId="13" xfId="61" applyFont="1" applyFill="1" applyBorder="1" applyAlignment="1">
      <alignment horizontal="center" vertical="top" wrapText="1"/>
      <protection/>
    </xf>
    <xf numFmtId="180" fontId="3" fillId="0" borderId="13" xfId="79" applyNumberFormat="1" applyFont="1" applyFill="1" applyBorder="1" applyAlignment="1" applyProtection="1">
      <alignment horizontal="right" vertical="top" wrapText="1"/>
      <protection/>
    </xf>
    <xf numFmtId="0" fontId="3" fillId="0" borderId="28" xfId="61" applyFont="1" applyBorder="1">
      <alignment/>
      <protection/>
    </xf>
    <xf numFmtId="0" fontId="21" fillId="0" borderId="20" xfId="61" applyFont="1" applyFill="1" applyBorder="1" applyAlignment="1">
      <alignment horizontal="center" vertical="top" wrapText="1"/>
      <protection/>
    </xf>
    <xf numFmtId="180" fontId="3" fillId="0" borderId="29" xfId="79" applyNumberFormat="1" applyFont="1" applyFill="1" applyBorder="1" applyAlignment="1" applyProtection="1">
      <alignment horizontal="right" vertical="top" wrapText="1"/>
      <protection/>
    </xf>
    <xf numFmtId="0" fontId="3" fillId="0" borderId="30" xfId="61" applyFont="1" applyFill="1" applyBorder="1" applyAlignment="1">
      <alignment horizontal="left" vertical="top" wrapText="1"/>
      <protection/>
    </xf>
    <xf numFmtId="0" fontId="21" fillId="0" borderId="31" xfId="61" applyFont="1" applyFill="1" applyBorder="1" applyAlignment="1">
      <alignment horizontal="center" vertical="top" wrapText="1"/>
      <protection/>
    </xf>
    <xf numFmtId="180" fontId="3" fillId="0" borderId="32" xfId="79" applyNumberFormat="1" applyFont="1" applyFill="1" applyBorder="1" applyAlignment="1" applyProtection="1">
      <alignment horizontal="right" vertical="top" wrapText="1"/>
      <protection/>
    </xf>
    <xf numFmtId="0" fontId="3" fillId="0" borderId="12" xfId="61" applyFont="1" applyFill="1" applyBorder="1" applyAlignment="1">
      <alignment horizontal="left" vertical="top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top" wrapText="1"/>
      <protection/>
    </xf>
    <xf numFmtId="180" fontId="3" fillId="0" borderId="14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Border="1" applyAlignment="1">
      <alignment horizontal="left" vertical="top" wrapText="1"/>
      <protection/>
    </xf>
    <xf numFmtId="0" fontId="3" fillId="0" borderId="11" xfId="0" applyFont="1" applyBorder="1" applyAlignment="1">
      <alignment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 applyProtection="1">
      <alignment vertical="top"/>
      <protection/>
    </xf>
    <xf numFmtId="0" fontId="19" fillId="0" borderId="11" xfId="61" applyFont="1" applyBorder="1" applyAlignment="1">
      <alignment horizontal="left" vertical="top" wrapText="1"/>
      <protection/>
    </xf>
    <xf numFmtId="0" fontId="3" fillId="0" borderId="11" xfId="61" applyFont="1" applyBorder="1" applyAlignment="1">
      <alignment vertical="top" wrapText="1"/>
      <protection/>
    </xf>
    <xf numFmtId="180" fontId="19" fillId="0" borderId="11" xfId="61" applyNumberFormat="1" applyFont="1" applyBorder="1" applyAlignment="1">
      <alignment horizontal="right" vertical="top" wrapText="1"/>
      <protection/>
    </xf>
    <xf numFmtId="180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62" applyNumberFormat="1" applyFont="1">
      <alignment/>
      <protection/>
    </xf>
    <xf numFmtId="180" fontId="3" fillId="0" borderId="0" xfId="0" applyNumberFormat="1" applyFont="1" applyAlignment="1">
      <alignment horizontal="right"/>
    </xf>
    <xf numFmtId="0" fontId="3" fillId="0" borderId="14" xfId="62" applyFont="1" applyBorder="1" applyAlignment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vertical="top"/>
    </xf>
    <xf numFmtId="0" fontId="3" fillId="0" borderId="11" xfId="54" applyFont="1" applyFill="1" applyBorder="1" applyAlignment="1">
      <alignment vertical="top"/>
      <protection/>
    </xf>
    <xf numFmtId="0" fontId="3" fillId="0" borderId="11" xfId="54" applyFont="1" applyBorder="1" applyAlignment="1">
      <alignment horizontal="center" vertical="top"/>
      <protection/>
    </xf>
    <xf numFmtId="180" fontId="3" fillId="0" borderId="11" xfId="54" applyNumberFormat="1" applyFont="1" applyFill="1" applyBorder="1" applyAlignment="1">
      <alignment vertical="top"/>
      <protection/>
    </xf>
    <xf numFmtId="0" fontId="3" fillId="0" borderId="13" xfId="0" applyFont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19" fillId="0" borderId="11" xfId="0" applyFont="1" applyBorder="1" applyAlignment="1">
      <alignment vertical="top"/>
    </xf>
    <xf numFmtId="180" fontId="3" fillId="0" borderId="11" xfId="0" applyNumberFormat="1" applyFont="1" applyBorder="1" applyAlignment="1">
      <alignment vertical="top"/>
    </xf>
    <xf numFmtId="180" fontId="19" fillId="0" borderId="11" xfId="0" applyNumberFormat="1" applyFont="1" applyBorder="1" applyAlignment="1">
      <alignment vertical="top"/>
    </xf>
    <xf numFmtId="0" fontId="3" fillId="0" borderId="0" xfId="54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Fill="1" applyBorder="1" applyAlignment="1" applyProtection="1">
      <alignment vertical="top"/>
      <protection/>
    </xf>
    <xf numFmtId="0" fontId="3" fillId="0" borderId="0" xfId="62" applyFont="1" applyAlignment="1">
      <alignment vertical="top"/>
      <protection/>
    </xf>
    <xf numFmtId="180" fontId="3" fillId="0" borderId="0" xfId="57" applyNumberFormat="1" applyFont="1" applyAlignment="1">
      <alignment horizontal="right"/>
      <protection/>
    </xf>
    <xf numFmtId="0" fontId="19" fillId="0" borderId="11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7" fillId="0" borderId="11" xfId="62" applyFont="1" applyFill="1" applyBorder="1" applyAlignment="1">
      <alignment horizontal="center" vertical="top"/>
      <protection/>
    </xf>
    <xf numFmtId="0" fontId="19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4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horizontal="right" vertical="top"/>
    </xf>
    <xf numFmtId="0" fontId="20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13" xfId="0" applyFont="1" applyBorder="1" applyAlignment="1">
      <alignment vertical="top" wrapText="1"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29" xfId="0" applyFont="1" applyBorder="1" applyAlignment="1">
      <alignment vertical="top" wrapText="1"/>
    </xf>
    <xf numFmtId="0" fontId="28" fillId="0" borderId="12" xfId="62" applyFont="1" applyFill="1" applyBorder="1" applyAlignment="1">
      <alignment horizontal="center" vertical="top"/>
      <protection/>
    </xf>
    <xf numFmtId="0" fontId="28" fillId="0" borderId="11" xfId="62" applyFont="1" applyFill="1" applyBorder="1" applyAlignment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20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20" fillId="0" borderId="11" xfId="0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0" fontId="3" fillId="0" borderId="0" xfId="55" applyFont="1" applyAlignment="1">
      <alignment vertical="top" wrapText="1"/>
      <protection/>
    </xf>
    <xf numFmtId="0" fontId="3" fillId="0" borderId="0" xfId="55" applyFont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Alignment="1">
      <alignment horizontal="right"/>
      <protection/>
    </xf>
    <xf numFmtId="0" fontId="19" fillId="0" borderId="11" xfId="55" applyFont="1" applyFill="1" applyBorder="1" applyAlignment="1">
      <alignment horizontal="center" vertical="top"/>
      <protection/>
    </xf>
    <xf numFmtId="0" fontId="30" fillId="0" borderId="11" xfId="55" applyFont="1" applyFill="1" applyBorder="1" applyAlignment="1">
      <alignment vertical="top" wrapText="1"/>
      <protection/>
    </xf>
    <xf numFmtId="182" fontId="30" fillId="0" borderId="11" xfId="72" applyNumberFormat="1" applyFont="1" applyFill="1" applyBorder="1" applyAlignment="1" applyProtection="1">
      <alignment vertical="top" wrapText="1"/>
      <protection/>
    </xf>
    <xf numFmtId="182" fontId="30" fillId="0" borderId="12" xfId="72" applyNumberFormat="1" applyFont="1" applyFill="1" applyBorder="1" applyAlignment="1" applyProtection="1">
      <alignment vertical="top" wrapText="1"/>
      <protection/>
    </xf>
    <xf numFmtId="0" fontId="30" fillId="0" borderId="0" xfId="55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vertical="center" wrapText="1"/>
    </xf>
    <xf numFmtId="0" fontId="20" fillId="0" borderId="11" xfId="55" applyFont="1" applyFill="1" applyBorder="1" applyAlignment="1">
      <alignment horizontal="left" vertical="top" wrapText="1"/>
      <protection/>
    </xf>
    <xf numFmtId="0" fontId="3" fillId="0" borderId="0" xfId="55" applyFont="1" applyBorder="1">
      <alignment/>
      <protection/>
    </xf>
    <xf numFmtId="0" fontId="3" fillId="0" borderId="0" xfId="0" applyFont="1" applyBorder="1" applyAlignment="1">
      <alignment vertical="top" wrapText="1"/>
    </xf>
    <xf numFmtId="0" fontId="19" fillId="0" borderId="11" xfId="55" applyNumberFormat="1" applyFont="1" applyFill="1" applyBorder="1" applyAlignment="1" applyProtection="1">
      <alignment horizontal="center" vertical="top"/>
      <protection/>
    </xf>
    <xf numFmtId="0" fontId="3" fillId="0" borderId="11" xfId="55" applyNumberFormat="1" applyFont="1" applyFill="1" applyBorder="1" applyAlignment="1" applyProtection="1">
      <alignment vertical="top" wrapText="1"/>
      <protection/>
    </xf>
    <xf numFmtId="0" fontId="19" fillId="0" borderId="11" xfId="55" applyNumberFormat="1" applyFont="1" applyFill="1" applyBorder="1" applyAlignment="1" applyProtection="1">
      <alignment horizontal="center" vertical="top" wrapText="1"/>
      <protection/>
    </xf>
    <xf numFmtId="0" fontId="3" fillId="0" borderId="11" xfId="55" applyNumberFormat="1" applyFont="1" applyFill="1" applyBorder="1" applyAlignment="1" applyProtection="1">
      <alignment horizontal="left" vertical="top" wrapText="1"/>
      <protection/>
    </xf>
    <xf numFmtId="0" fontId="3" fillId="0" borderId="11" xfId="55" applyNumberFormat="1" applyFont="1" applyFill="1" applyBorder="1" applyAlignment="1" applyProtection="1">
      <alignment horizontal="left" vertical="top" wrapText="1"/>
      <protection/>
    </xf>
    <xf numFmtId="0" fontId="29" fillId="0" borderId="11" xfId="55" applyFont="1" applyFill="1" applyBorder="1" applyAlignment="1">
      <alignment horizontal="center" vertical="top" wrapText="1"/>
      <protection/>
    </xf>
    <xf numFmtId="0" fontId="3" fillId="0" borderId="11" xfId="55" applyNumberFormat="1" applyFont="1" applyFill="1" applyBorder="1" applyAlignment="1" applyProtection="1">
      <alignment vertical="top"/>
      <protection/>
    </xf>
    <xf numFmtId="4" fontId="3" fillId="0" borderId="12" xfId="55" applyNumberFormat="1" applyFont="1" applyFill="1" applyBorder="1" applyAlignment="1" applyProtection="1">
      <alignment vertical="top"/>
      <protection/>
    </xf>
    <xf numFmtId="0" fontId="3" fillId="0" borderId="12" xfId="55" applyNumberFormat="1" applyFont="1" applyFill="1" applyBorder="1" applyAlignment="1" applyProtection="1">
      <alignment vertical="top"/>
      <protection/>
    </xf>
    <xf numFmtId="0" fontId="3" fillId="0" borderId="12" xfId="55" applyNumberFormat="1" applyFont="1" applyFill="1" applyBorder="1" applyAlignment="1" applyProtection="1">
      <alignment horizontal="center" vertical="top"/>
      <protection/>
    </xf>
    <xf numFmtId="4" fontId="3" fillId="0" borderId="13" xfId="55" applyNumberFormat="1" applyFont="1" applyFill="1" applyBorder="1" applyAlignment="1" applyProtection="1">
      <alignment vertical="top"/>
      <protection/>
    </xf>
    <xf numFmtId="0" fontId="19" fillId="0" borderId="11" xfId="55" applyNumberFormat="1" applyFont="1" applyFill="1" applyBorder="1" applyAlignment="1" applyProtection="1">
      <alignment vertical="top"/>
      <protection/>
    </xf>
    <xf numFmtId="4" fontId="19" fillId="0" borderId="11" xfId="55" applyNumberFormat="1" applyFont="1" applyFill="1" applyBorder="1" applyAlignment="1">
      <alignment vertical="top"/>
      <protection/>
    </xf>
    <xf numFmtId="0" fontId="3" fillId="0" borderId="0" xfId="55" applyFont="1" applyAlignment="1">
      <alignment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Fill="1" applyAlignment="1">
      <alignment/>
      <protection/>
    </xf>
    <xf numFmtId="0" fontId="3" fillId="0" borderId="0" xfId="62" applyFont="1" applyAlignment="1">
      <alignment/>
      <protection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27" fillId="0" borderId="14" xfId="62" applyFont="1" applyFill="1" applyBorder="1" applyAlignment="1">
      <alignment horizontal="center"/>
      <protection/>
    </xf>
    <xf numFmtId="4" fontId="3" fillId="0" borderId="11" xfId="70" applyNumberFormat="1" applyFont="1" applyFill="1" applyBorder="1" applyAlignment="1" applyProtection="1">
      <alignment/>
      <protection/>
    </xf>
    <xf numFmtId="180" fontId="3" fillId="0" borderId="11" xfId="79" applyNumberFormat="1" applyFont="1" applyFill="1" applyBorder="1" applyAlignment="1" applyProtection="1">
      <alignment horizontal="right" wrapText="1"/>
      <protection/>
    </xf>
    <xf numFmtId="0" fontId="3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vertical="center"/>
      <protection/>
    </xf>
    <xf numFmtId="180" fontId="3" fillId="0" borderId="11" xfId="79" applyNumberFormat="1" applyFont="1" applyFill="1" applyBorder="1" applyAlignment="1" applyProtection="1">
      <alignment horizontal="right" vertical="center" wrapText="1"/>
      <protection/>
    </xf>
    <xf numFmtId="0" fontId="3" fillId="0" borderId="33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/>
    </xf>
    <xf numFmtId="4" fontId="5" fillId="0" borderId="14" xfId="70" applyNumberFormat="1" applyFont="1" applyFill="1" applyBorder="1" applyAlignment="1" applyProtection="1">
      <alignment/>
      <protection/>
    </xf>
    <xf numFmtId="4" fontId="3" fillId="0" borderId="11" xfId="55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vertical="top"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182" fontId="3" fillId="0" borderId="0" xfId="77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82" fontId="3" fillId="0" borderId="11" xfId="70" applyNumberFormat="1" applyFont="1" applyFill="1" applyBorder="1" applyAlignment="1" applyProtection="1">
      <alignment/>
      <protection/>
    </xf>
    <xf numFmtId="4" fontId="3" fillId="0" borderId="11" xfId="70" applyNumberFormat="1" applyFont="1" applyFill="1" applyBorder="1" applyAlignment="1" applyProtection="1">
      <alignment vertical="top"/>
      <protection/>
    </xf>
    <xf numFmtId="4" fontId="3" fillId="0" borderId="0" xfId="0" applyNumberFormat="1" applyFont="1" applyAlignment="1">
      <alignment/>
    </xf>
    <xf numFmtId="0" fontId="30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55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19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/>
    </xf>
    <xf numFmtId="4" fontId="19" fillId="0" borderId="11" xfId="0" applyNumberFormat="1" applyFont="1" applyBorder="1" applyAlignment="1">
      <alignment/>
    </xf>
    <xf numFmtId="4" fontId="3" fillId="0" borderId="0" xfId="55" applyNumberFormat="1" applyFont="1">
      <alignment/>
      <protection/>
    </xf>
    <xf numFmtId="0" fontId="19" fillId="0" borderId="11" xfId="0" applyFont="1" applyBorder="1" applyAlignment="1">
      <alignment horizontal="center" wrapText="1"/>
    </xf>
    <xf numFmtId="4" fontId="3" fillId="0" borderId="14" xfId="70" applyNumberFormat="1" applyFont="1" applyFill="1" applyBorder="1" applyAlignment="1" applyProtection="1">
      <alignment vertical="top"/>
      <protection/>
    </xf>
    <xf numFmtId="4" fontId="3" fillId="0" borderId="26" xfId="70" applyNumberFormat="1" applyFont="1" applyFill="1" applyBorder="1" applyAlignment="1" applyProtection="1">
      <alignment vertical="top"/>
      <protection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1" xfId="70" applyNumberFormat="1" applyFont="1" applyFill="1" applyBorder="1" applyAlignment="1" applyProtection="1">
      <alignment vertical="center"/>
      <protection/>
    </xf>
    <xf numFmtId="4" fontId="5" fillId="0" borderId="14" xfId="70" applyNumberFormat="1" applyFont="1" applyFill="1" applyBorder="1" applyAlignment="1" applyProtection="1">
      <alignment vertical="top"/>
      <protection/>
    </xf>
    <xf numFmtId="0" fontId="30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4" fontId="3" fillId="0" borderId="13" xfId="0" applyNumberFormat="1" applyFont="1" applyBorder="1" applyAlignment="1">
      <alignment vertical="top"/>
    </xf>
    <xf numFmtId="0" fontId="3" fillId="0" borderId="11" xfId="55" applyFont="1" applyBorder="1" applyAlignment="1">
      <alignment wrapText="1"/>
      <protection/>
    </xf>
    <xf numFmtId="0" fontId="3" fillId="0" borderId="12" xfId="0" applyFont="1" applyBorder="1" applyAlignment="1">
      <alignment horizontal="center" vertical="top"/>
    </xf>
    <xf numFmtId="4" fontId="3" fillId="0" borderId="12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0" fontId="19" fillId="0" borderId="11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" fontId="19" fillId="0" borderId="1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62">
      <alignment/>
      <protection/>
    </xf>
    <xf numFmtId="0" fontId="2" fillId="0" borderId="0" xfId="0" applyFont="1" applyAlignment="1">
      <alignment horizontal="right"/>
    </xf>
    <xf numFmtId="0" fontId="31" fillId="0" borderId="0" xfId="62" applyFont="1" applyAlignment="1">
      <alignment vertical="center"/>
      <protection/>
    </xf>
    <xf numFmtId="4" fontId="3" fillId="0" borderId="11" xfId="62" applyNumberFormat="1" applyFont="1" applyFill="1" applyBorder="1" applyAlignment="1">
      <alignment vertical="top"/>
      <protection/>
    </xf>
    <xf numFmtId="0" fontId="31" fillId="0" borderId="0" xfId="62" applyFont="1" applyFill="1" applyAlignment="1">
      <alignment vertical="center"/>
      <protection/>
    </xf>
    <xf numFmtId="0" fontId="2" fillId="0" borderId="0" xfId="62" applyFill="1">
      <alignment/>
      <protection/>
    </xf>
    <xf numFmtId="0" fontId="32" fillId="0" borderId="0" xfId="62" applyFont="1" applyFill="1">
      <alignment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Fill="1" applyAlignment="1">
      <alignment vertical="top"/>
      <protection/>
    </xf>
    <xf numFmtId="0" fontId="3" fillId="0" borderId="0" xfId="55" applyFont="1" applyAlignment="1">
      <alignment horizontal="right" vertical="top"/>
      <protection/>
    </xf>
    <xf numFmtId="0" fontId="6" fillId="0" borderId="11" xfId="55" applyFont="1" applyBorder="1" applyAlignment="1">
      <alignment horizontal="center" vertical="top"/>
      <protection/>
    </xf>
    <xf numFmtId="0" fontId="5" fillId="0" borderId="11" xfId="55" applyFont="1" applyBorder="1" applyAlignment="1">
      <alignment vertical="top" wrapText="1"/>
      <protection/>
    </xf>
    <xf numFmtId="0" fontId="5" fillId="0" borderId="11" xfId="55" applyFont="1" applyBorder="1" applyAlignment="1">
      <alignment horizontal="center" vertical="top"/>
      <protection/>
    </xf>
    <xf numFmtId="180" fontId="5" fillId="0" borderId="11" xfId="55" applyNumberFormat="1" applyFont="1" applyBorder="1" applyAlignment="1">
      <alignment vertical="top"/>
      <protection/>
    </xf>
    <xf numFmtId="0" fontId="3" fillId="0" borderId="11" xfId="55" applyFont="1" applyBorder="1" applyAlignment="1">
      <alignment vertical="top" wrapText="1"/>
      <protection/>
    </xf>
    <xf numFmtId="0" fontId="5" fillId="0" borderId="11" xfId="55" applyFont="1" applyFill="1" applyBorder="1" applyAlignment="1">
      <alignment horizontal="center" vertical="top"/>
      <protection/>
    </xf>
    <xf numFmtId="0" fontId="5" fillId="0" borderId="11" xfId="55" applyFont="1" applyBorder="1" applyAlignment="1">
      <alignment vertical="top"/>
      <protection/>
    </xf>
    <xf numFmtId="0" fontId="5" fillId="0" borderId="11" xfId="55" applyFont="1" applyFill="1" applyBorder="1" applyAlignment="1">
      <alignment vertical="top"/>
      <protection/>
    </xf>
    <xf numFmtId="180" fontId="5" fillId="0" borderId="11" xfId="55" applyNumberFormat="1" applyFont="1" applyFill="1" applyBorder="1" applyAlignment="1">
      <alignment vertical="top"/>
      <protection/>
    </xf>
    <xf numFmtId="0" fontId="6" fillId="0" borderId="11" xfId="55" applyFont="1" applyFill="1" applyBorder="1" applyAlignment="1">
      <alignment horizontal="center" vertical="top"/>
      <protection/>
    </xf>
    <xf numFmtId="0" fontId="5" fillId="0" borderId="11" xfId="55" applyFont="1" applyFill="1" applyBorder="1" applyAlignment="1">
      <alignment vertical="top" wrapText="1"/>
      <protection/>
    </xf>
    <xf numFmtId="0" fontId="18" fillId="0" borderId="11" xfId="55" applyFont="1" applyFill="1" applyBorder="1" applyAlignment="1">
      <alignment vertical="top"/>
      <protection/>
    </xf>
    <xf numFmtId="0" fontId="15" fillId="0" borderId="0" xfId="55" applyFont="1">
      <alignment/>
      <protection/>
    </xf>
    <xf numFmtId="0" fontId="18" fillId="0" borderId="11" xfId="55" applyFont="1" applyFill="1" applyBorder="1" applyAlignment="1">
      <alignment vertical="top" wrapText="1"/>
      <protection/>
    </xf>
    <xf numFmtId="0" fontId="15" fillId="0" borderId="0" xfId="55" applyFont="1">
      <alignment/>
      <protection/>
    </xf>
    <xf numFmtId="0" fontId="19" fillId="0" borderId="11" xfId="55" applyFont="1" applyBorder="1" applyAlignment="1">
      <alignment vertical="top"/>
      <protection/>
    </xf>
    <xf numFmtId="0" fontId="3" fillId="0" borderId="11" xfId="55" applyFont="1" applyBorder="1" applyAlignment="1">
      <alignment vertical="top"/>
      <protection/>
    </xf>
    <xf numFmtId="180" fontId="6" fillId="0" borderId="11" xfId="55" applyNumberFormat="1" applyFont="1" applyBorder="1" applyAlignment="1">
      <alignment vertical="top"/>
      <protection/>
    </xf>
    <xf numFmtId="0" fontId="0" fillId="0" borderId="0" xfId="57" applyFill="1" applyAlignment="1">
      <alignment vertical="top"/>
      <protection/>
    </xf>
    <xf numFmtId="4" fontId="0" fillId="0" borderId="0" xfId="57" applyNumberFormat="1" applyFill="1" applyAlignment="1">
      <alignment vertical="top"/>
      <protection/>
    </xf>
    <xf numFmtId="0" fontId="5" fillId="0" borderId="0" xfId="57" applyFont="1" applyFill="1" applyAlignment="1">
      <alignment horizontal="right" vertical="top"/>
      <protection/>
    </xf>
    <xf numFmtId="0" fontId="2" fillId="0" borderId="0" xfId="62" applyFill="1" applyAlignment="1">
      <alignment vertical="top"/>
      <protection/>
    </xf>
    <xf numFmtId="0" fontId="9" fillId="0" borderId="0" xfId="57" applyFont="1" applyFill="1" applyAlignment="1">
      <alignment vertical="top"/>
      <protection/>
    </xf>
    <xf numFmtId="0" fontId="33" fillId="0" borderId="11" xfId="57" applyFont="1" applyFill="1" applyBorder="1" applyAlignment="1">
      <alignment horizontal="center" vertical="top"/>
      <protection/>
    </xf>
    <xf numFmtId="0" fontId="9" fillId="0" borderId="11" xfId="57" applyFont="1" applyFill="1" applyBorder="1" applyAlignment="1">
      <alignment horizontal="center" vertical="top"/>
      <protection/>
    </xf>
    <xf numFmtId="4" fontId="9" fillId="0" borderId="11" xfId="57" applyNumberFormat="1" applyFont="1" applyFill="1" applyBorder="1" applyAlignment="1">
      <alignment vertical="top"/>
      <protection/>
    </xf>
    <xf numFmtId="0" fontId="9" fillId="0" borderId="11" xfId="57" applyFont="1" applyFill="1" applyBorder="1" applyAlignment="1">
      <alignment horizontal="justify" vertical="top"/>
      <protection/>
    </xf>
    <xf numFmtId="4" fontId="9" fillId="0" borderId="11" xfId="57" applyNumberFormat="1" applyFont="1" applyFill="1" applyBorder="1" applyAlignment="1">
      <alignment horizontal="right" vertical="top"/>
      <protection/>
    </xf>
    <xf numFmtId="0" fontId="9" fillId="0" borderId="11" xfId="57" applyFont="1" applyFill="1" applyBorder="1" applyAlignment="1">
      <alignment horizontal="left" vertical="top"/>
      <protection/>
    </xf>
    <xf numFmtId="0" fontId="9" fillId="0" borderId="11" xfId="57" applyFont="1" applyFill="1" applyBorder="1" applyAlignment="1">
      <alignment vertical="top"/>
      <protection/>
    </xf>
    <xf numFmtId="4" fontId="9" fillId="0" borderId="13" xfId="57" applyNumberFormat="1" applyFont="1" applyFill="1" applyBorder="1" applyAlignment="1">
      <alignment horizontal="right" vertical="top"/>
      <protection/>
    </xf>
    <xf numFmtId="0" fontId="9" fillId="0" borderId="14" xfId="57" applyFont="1" applyFill="1" applyBorder="1" applyAlignment="1">
      <alignment horizontal="center" vertical="top"/>
      <protection/>
    </xf>
    <xf numFmtId="4" fontId="9" fillId="0" borderId="12" xfId="57" applyNumberFormat="1" applyFont="1" applyFill="1" applyBorder="1" applyAlignment="1">
      <alignment horizontal="right" vertical="top"/>
      <protection/>
    </xf>
    <xf numFmtId="0" fontId="0" fillId="0" borderId="0" xfId="33" applyFill="1">
      <alignment/>
      <protection/>
    </xf>
    <xf numFmtId="4" fontId="9" fillId="0" borderId="14" xfId="57" applyNumberFormat="1" applyFont="1" applyFill="1" applyBorder="1" applyAlignment="1">
      <alignment horizontal="right" vertical="top"/>
      <protection/>
    </xf>
    <xf numFmtId="4" fontId="9" fillId="0" borderId="18" xfId="57" applyNumberFormat="1" applyFont="1" applyFill="1" applyBorder="1" applyAlignment="1">
      <alignment horizontal="right" vertical="top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4" fontId="9" fillId="33" borderId="11" xfId="57" applyNumberFormat="1" applyFont="1" applyFill="1" applyBorder="1" applyAlignment="1">
      <alignment horizontal="right" vertical="top"/>
      <protection/>
    </xf>
    <xf numFmtId="0" fontId="9" fillId="0" borderId="0" xfId="57" applyFont="1" applyFill="1" applyBorder="1" applyAlignment="1">
      <alignment horizontal="center" vertical="top" wrapText="1"/>
      <protection/>
    </xf>
    <xf numFmtId="0" fontId="9" fillId="0" borderId="11" xfId="57" applyFont="1" applyFill="1" applyBorder="1" applyAlignment="1">
      <alignment vertical="top" wrapText="1"/>
      <protection/>
    </xf>
    <xf numFmtId="4" fontId="9" fillId="0" borderId="12" xfId="57" applyNumberFormat="1" applyFont="1" applyFill="1" applyBorder="1" applyAlignment="1">
      <alignment horizontal="right" vertical="top" wrapText="1"/>
      <protection/>
    </xf>
    <xf numFmtId="4" fontId="9" fillId="0" borderId="11" xfId="57" applyNumberFormat="1" applyFont="1" applyFill="1" applyBorder="1" applyAlignment="1">
      <alignment horizontal="right" vertical="top" wrapText="1"/>
      <protection/>
    </xf>
    <xf numFmtId="4" fontId="33" fillId="0" borderId="11" xfId="57" applyNumberFormat="1" applyFont="1" applyFill="1" applyBorder="1" applyAlignment="1">
      <alignment horizontal="right" vertical="top"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top"/>
    </xf>
    <xf numFmtId="180" fontId="34" fillId="0" borderId="0" xfId="0" applyNumberFormat="1" applyFont="1" applyFill="1" applyBorder="1" applyAlignment="1">
      <alignment/>
    </xf>
    <xf numFmtId="0" fontId="35" fillId="0" borderId="0" xfId="58" applyFont="1" applyFill="1" applyBorder="1">
      <alignment/>
      <protection/>
    </xf>
    <xf numFmtId="0" fontId="1" fillId="0" borderId="0" xfId="58" applyFont="1">
      <alignment/>
      <protection/>
    </xf>
    <xf numFmtId="180" fontId="1" fillId="0" borderId="0" xfId="58" applyNumberFormat="1" applyFont="1" applyFill="1" applyAlignment="1">
      <alignment horizontal="right"/>
      <protection/>
    </xf>
    <xf numFmtId="180" fontId="1" fillId="0" borderId="0" xfId="58" applyNumberFormat="1" applyFont="1" applyAlignment="1">
      <alignment horizontal="right"/>
      <protection/>
    </xf>
    <xf numFmtId="180" fontId="34" fillId="0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2" fillId="0" borderId="0" xfId="58" applyFont="1">
      <alignment/>
      <protection/>
    </xf>
    <xf numFmtId="180" fontId="2" fillId="0" borderId="0" xfId="62" applyNumberFormat="1" applyAlignment="1">
      <alignment horizontal="right"/>
      <protection/>
    </xf>
    <xf numFmtId="180" fontId="31" fillId="0" borderId="0" xfId="58" applyNumberFormat="1" applyFont="1" applyAlignment="1">
      <alignment horizontal="right"/>
      <protection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7" fillId="0" borderId="11" xfId="61" applyFont="1" applyBorder="1" applyAlignment="1">
      <alignment horizontal="center" vertical="top" wrapText="1"/>
      <protection/>
    </xf>
    <xf numFmtId="4" fontId="27" fillId="0" borderId="11" xfId="79" applyNumberFormat="1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5" fillId="0" borderId="16" xfId="61" applyFont="1" applyFill="1" applyBorder="1" applyAlignment="1">
      <alignment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2" fontId="5" fillId="0" borderId="11" xfId="79" applyNumberFormat="1" applyFont="1" applyFill="1" applyBorder="1" applyAlignment="1" applyProtection="1">
      <alignment horizontal="right" vertical="top" wrapText="1"/>
      <protection/>
    </xf>
    <xf numFmtId="0" fontId="27" fillId="0" borderId="11" xfId="61" applyFont="1" applyFill="1" applyBorder="1" applyAlignment="1">
      <alignment horizontal="center" vertical="top" wrapText="1"/>
      <protection/>
    </xf>
    <xf numFmtId="4" fontId="27" fillId="0" borderId="11" xfId="79" applyNumberFormat="1" applyFont="1" applyFill="1" applyBorder="1" applyAlignment="1" applyProtection="1">
      <alignment vertical="top" wrapText="1"/>
      <protection/>
    </xf>
    <xf numFmtId="0" fontId="36" fillId="0" borderId="11" xfId="61" applyFont="1" applyBorder="1" applyAlignment="1">
      <alignment horizontal="left" vertical="top" wrapText="1"/>
      <protection/>
    </xf>
    <xf numFmtId="4" fontId="6" fillId="0" borderId="1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/>
    </xf>
    <xf numFmtId="4" fontId="35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Alignment="1">
      <alignment horizontal="right"/>
    </xf>
    <xf numFmtId="180" fontId="27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7" fillId="0" borderId="0" xfId="61" applyFont="1" applyAlignment="1">
      <alignment horizontal="center"/>
      <protection/>
    </xf>
    <xf numFmtId="0" fontId="6" fillId="0" borderId="11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vertical="top" wrapText="1"/>
      <protection/>
    </xf>
    <xf numFmtId="180" fontId="5" fillId="0" borderId="11" xfId="70" applyNumberFormat="1" applyFont="1" applyFill="1" applyBorder="1" applyAlignment="1" applyProtection="1">
      <alignment horizontal="right" vertical="top" wrapText="1"/>
      <protection/>
    </xf>
    <xf numFmtId="0" fontId="27" fillId="0" borderId="0" xfId="61" applyFont="1">
      <alignment/>
      <protection/>
    </xf>
    <xf numFmtId="0" fontId="5" fillId="0" borderId="11" xfId="0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2" fontId="5" fillId="0" borderId="11" xfId="70" applyNumberFormat="1" applyFont="1" applyFill="1" applyBorder="1" applyAlignment="1" applyProtection="1">
      <alignment horizontal="right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2" fontId="5" fillId="0" borderId="11" xfId="61" applyNumberFormat="1" applyFont="1" applyFill="1" applyBorder="1" applyAlignment="1">
      <alignment horizontal="right" vertical="top" wrapText="1"/>
      <protection/>
    </xf>
    <xf numFmtId="0" fontId="6" fillId="0" borderId="11" xfId="61" applyFont="1" applyBorder="1" applyAlignment="1">
      <alignment horizontal="center" vertical="top" wrapText="1"/>
      <protection/>
    </xf>
    <xf numFmtId="2" fontId="5" fillId="0" borderId="13" xfId="61" applyNumberFormat="1" applyFont="1" applyFill="1" applyBorder="1" applyAlignment="1">
      <alignment horizontal="right" vertical="top" wrapText="1"/>
      <protection/>
    </xf>
    <xf numFmtId="2" fontId="5" fillId="0" borderId="13" xfId="70" applyNumberFormat="1" applyFont="1" applyFill="1" applyBorder="1" applyAlignment="1" applyProtection="1">
      <alignment horizontal="right" vertical="top" wrapText="1"/>
      <protection/>
    </xf>
    <xf numFmtId="0" fontId="5" fillId="0" borderId="34" xfId="61" applyFont="1" applyFill="1" applyBorder="1" applyAlignment="1">
      <alignment horizontal="center" vertical="top" wrapText="1"/>
      <protection/>
    </xf>
    <xf numFmtId="2" fontId="5" fillId="0" borderId="11" xfId="70" applyNumberFormat="1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>
      <alignment horizontal="center" vertical="top" wrapText="1"/>
    </xf>
    <xf numFmtId="2" fontId="5" fillId="0" borderId="18" xfId="7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Border="1" applyAlignment="1">
      <alignment horizontal="right" vertical="top" wrapText="1"/>
    </xf>
    <xf numFmtId="2" fontId="5" fillId="0" borderId="12" xfId="0" applyNumberFormat="1" applyFont="1" applyBorder="1" applyAlignment="1">
      <alignment vertical="top" wrapText="1"/>
    </xf>
    <xf numFmtId="2" fontId="5" fillId="0" borderId="11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right" vertical="top" wrapText="1"/>
    </xf>
    <xf numFmtId="0" fontId="5" fillId="0" borderId="14" xfId="61" applyFont="1" applyFill="1" applyBorder="1" applyAlignment="1">
      <alignment horizontal="center" vertical="top" wrapText="1"/>
      <protection/>
    </xf>
    <xf numFmtId="0" fontId="5" fillId="0" borderId="14" xfId="0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right" vertical="top" wrapText="1"/>
    </xf>
    <xf numFmtId="0" fontId="5" fillId="0" borderId="15" xfId="61" applyFont="1" applyFill="1" applyBorder="1" applyAlignment="1">
      <alignment horizontal="center" vertical="top" wrapText="1"/>
      <protection/>
    </xf>
    <xf numFmtId="0" fontId="6" fillId="0" borderId="16" xfId="61" applyFont="1" applyBorder="1" applyAlignment="1">
      <alignment horizontal="center" vertical="top" wrapText="1"/>
      <protection/>
    </xf>
    <xf numFmtId="0" fontId="5" fillId="0" borderId="11" xfId="61" applyFont="1" applyBorder="1" applyAlignment="1">
      <alignment horizontal="left" vertical="top" wrapText="1"/>
      <protection/>
    </xf>
    <xf numFmtId="0" fontId="5" fillId="0" borderId="11" xfId="61" applyFont="1" applyBorder="1" applyAlignment="1">
      <alignment horizontal="center" vertical="top" wrapText="1"/>
      <protection/>
    </xf>
    <xf numFmtId="2" fontId="27" fillId="0" borderId="11" xfId="7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Fill="1" applyBorder="1" applyAlignment="1">
      <alignment horizontal="right"/>
    </xf>
    <xf numFmtId="0" fontId="5" fillId="0" borderId="16" xfId="61" applyFont="1" applyFill="1" applyBorder="1" applyAlignment="1">
      <alignment horizontal="left" vertical="top" wrapText="1"/>
      <protection/>
    </xf>
    <xf numFmtId="0" fontId="6" fillId="0" borderId="11" xfId="61" applyFont="1" applyBorder="1" applyAlignment="1">
      <alignment horizontal="left" vertical="top" wrapText="1"/>
      <protection/>
    </xf>
    <xf numFmtId="0" fontId="5" fillId="0" borderId="11" xfId="61" applyFont="1" applyBorder="1" applyAlignment="1">
      <alignment vertical="top" wrapText="1"/>
      <protection/>
    </xf>
    <xf numFmtId="180" fontId="5" fillId="0" borderId="11" xfId="61" applyNumberFormat="1" applyFont="1" applyFill="1" applyBorder="1" applyAlignment="1">
      <alignment horizontal="right" vertical="top" wrapText="1"/>
      <protection/>
    </xf>
    <xf numFmtId="180" fontId="6" fillId="0" borderId="11" xfId="61" applyNumberFormat="1" applyFont="1" applyBorder="1" applyAlignment="1">
      <alignment horizontal="right" vertical="top" wrapText="1"/>
      <protection/>
    </xf>
    <xf numFmtId="0" fontId="1" fillId="0" borderId="0" xfId="54" applyFont="1" applyAlignment="1">
      <alignment vertical="top" wrapText="1"/>
      <protection/>
    </xf>
    <xf numFmtId="180" fontId="1" fillId="0" borderId="0" xfId="54" applyNumberFormat="1" applyFont="1" applyFill="1" applyAlignment="1">
      <alignment horizontal="right"/>
      <protection/>
    </xf>
    <xf numFmtId="180" fontId="1" fillId="0" borderId="0" xfId="54" applyNumberFormat="1" applyFont="1" applyAlignment="1">
      <alignment horizontal="right"/>
      <protection/>
    </xf>
    <xf numFmtId="180" fontId="31" fillId="0" borderId="0" xfId="54" applyNumberFormat="1" applyFont="1" applyAlignment="1">
      <alignment horizontal="right"/>
      <protection/>
    </xf>
    <xf numFmtId="180" fontId="2" fillId="0" borderId="0" xfId="54" applyNumberFormat="1" applyFont="1" applyAlignment="1">
      <alignment horizontal="right"/>
      <protection/>
    </xf>
    <xf numFmtId="180" fontId="5" fillId="0" borderId="26" xfId="79" applyNumberFormat="1" applyFont="1" applyFill="1" applyBorder="1" applyAlignment="1" applyProtection="1">
      <alignment horizontal="right" vertical="top" wrapText="1"/>
      <protection/>
    </xf>
    <xf numFmtId="180" fontId="5" fillId="0" borderId="13" xfId="79" applyNumberFormat="1" applyFont="1" applyFill="1" applyBorder="1" applyAlignment="1" applyProtection="1">
      <alignment horizontal="right" vertical="top" wrapText="1"/>
      <protection/>
    </xf>
    <xf numFmtId="0" fontId="27" fillId="0" borderId="0" xfId="61" applyFont="1" applyBorder="1">
      <alignment/>
      <protection/>
    </xf>
    <xf numFmtId="180" fontId="5" fillId="0" borderId="11" xfId="79" applyNumberFormat="1" applyFont="1" applyFill="1" applyBorder="1" applyAlignment="1" applyProtection="1">
      <alignment horizontal="right" vertical="top" wrapText="1"/>
      <protection/>
    </xf>
    <xf numFmtId="180" fontId="5" fillId="0" borderId="0" xfId="79" applyNumberFormat="1" applyFont="1" applyFill="1" applyBorder="1" applyAlignment="1" applyProtection="1">
      <alignment vertical="center" wrapText="1"/>
      <protection/>
    </xf>
    <xf numFmtId="0" fontId="9" fillId="0" borderId="11" xfId="61" applyFont="1" applyFill="1" applyBorder="1" applyAlignment="1">
      <alignment vertical="top" wrapText="1"/>
      <protection/>
    </xf>
    <xf numFmtId="0" fontId="5" fillId="0" borderId="13" xfId="61" applyFont="1" applyFill="1" applyBorder="1" applyAlignment="1">
      <alignment vertical="top" wrapText="1"/>
      <protection/>
    </xf>
    <xf numFmtId="0" fontId="5" fillId="0" borderId="26" xfId="61" applyFont="1" applyFill="1" applyBorder="1" applyAlignment="1">
      <alignment horizontal="center" vertical="top" wrapText="1"/>
      <protection/>
    </xf>
    <xf numFmtId="180" fontId="5" fillId="0" borderId="12" xfId="79" applyNumberFormat="1" applyFont="1" applyFill="1" applyBorder="1" applyAlignment="1" applyProtection="1">
      <alignment horizontal="right" vertical="top" wrapText="1"/>
      <protection/>
    </xf>
    <xf numFmtId="0" fontId="5" fillId="0" borderId="11" xfId="54" applyFont="1" applyFill="1" applyBorder="1" applyAlignment="1">
      <alignment horizontal="center" vertical="top" wrapText="1"/>
      <protection/>
    </xf>
    <xf numFmtId="0" fontId="5" fillId="0" borderId="11" xfId="54" applyFont="1" applyFill="1" applyBorder="1" applyAlignment="1">
      <alignment horizontal="left" vertical="top" wrapText="1"/>
      <protection/>
    </xf>
    <xf numFmtId="180" fontId="5" fillId="0" borderId="13" xfId="61" applyNumberFormat="1" applyFont="1" applyFill="1" applyBorder="1" applyAlignment="1">
      <alignment horizontal="right" vertical="top" wrapText="1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0" fontId="5" fillId="0" borderId="11" xfId="54" applyFont="1" applyFill="1" applyBorder="1" applyAlignment="1">
      <alignment vertical="top" wrapText="1"/>
      <protection/>
    </xf>
    <xf numFmtId="180" fontId="5" fillId="0" borderId="11" xfId="79" applyNumberFormat="1" applyFont="1" applyFill="1" applyBorder="1" applyAlignment="1" applyProtection="1">
      <alignment vertical="center" wrapText="1"/>
      <protection/>
    </xf>
    <xf numFmtId="0" fontId="1" fillId="0" borderId="0" xfId="61" applyFont="1">
      <alignment/>
      <protection/>
    </xf>
    <xf numFmtId="180" fontId="1" fillId="0" borderId="0" xfId="61" applyNumberFormat="1" applyFo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180" fontId="5" fillId="0" borderId="11" xfId="62" applyNumberFormat="1" applyFont="1" applyBorder="1" applyAlignment="1">
      <alignment horizontal="center" vertical="top"/>
      <protection/>
    </xf>
    <xf numFmtId="0" fontId="2" fillId="0" borderId="11" xfId="62" applyFont="1" applyBorder="1" applyAlignment="1">
      <alignment vertical="top"/>
      <protection/>
    </xf>
    <xf numFmtId="0" fontId="5" fillId="0" borderId="14" xfId="0" applyFont="1" applyBorder="1" applyAlignment="1">
      <alignment vertical="top"/>
    </xf>
    <xf numFmtId="0" fontId="5" fillId="0" borderId="11" xfId="62" applyFont="1" applyBorder="1" applyAlignment="1">
      <alignment horizontal="center" vertical="top"/>
      <protection/>
    </xf>
    <xf numFmtId="180" fontId="5" fillId="0" borderId="13" xfId="62" applyNumberFormat="1" applyFont="1" applyBorder="1" applyAlignment="1">
      <alignment horizontal="right" vertical="top"/>
      <protection/>
    </xf>
    <xf numFmtId="0" fontId="5" fillId="0" borderId="14" xfId="62" applyFont="1" applyBorder="1" applyAlignment="1">
      <alignment horizontal="center" vertical="top"/>
      <protection/>
    </xf>
    <xf numFmtId="0" fontId="5" fillId="0" borderId="14" xfId="0" applyFont="1" applyFill="1" applyBorder="1" applyAlignment="1">
      <alignment vertical="top"/>
    </xf>
    <xf numFmtId="180" fontId="5" fillId="0" borderId="0" xfId="62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5" fillId="0" borderId="0" xfId="56" applyFont="1" applyAlignment="1">
      <alignment horizontal="left" vertical="top" wrapText="1"/>
      <protection/>
    </xf>
    <xf numFmtId="0" fontId="1" fillId="0" borderId="0" xfId="56" applyFont="1" applyAlignment="1">
      <alignment horizontal="center" vertical="top"/>
      <protection/>
    </xf>
    <xf numFmtId="2" fontId="5" fillId="0" borderId="0" xfId="56" applyNumberFormat="1" applyFont="1" applyFill="1" applyAlignment="1">
      <alignment horizontal="right" vertical="top"/>
      <protection/>
    </xf>
    <xf numFmtId="0" fontId="5" fillId="0" borderId="0" xfId="56" applyFont="1" applyAlignment="1">
      <alignment horizontal="right" vertical="top"/>
      <protection/>
    </xf>
    <xf numFmtId="0" fontId="5" fillId="0" borderId="0" xfId="56" applyFont="1" applyAlignment="1">
      <alignment horizontal="left" vertical="top"/>
      <protection/>
    </xf>
    <xf numFmtId="2" fontId="5" fillId="0" borderId="0" xfId="56" applyNumberFormat="1" applyFont="1" applyAlignment="1">
      <alignment horizontal="right" vertical="top"/>
      <protection/>
    </xf>
    <xf numFmtId="0" fontId="3" fillId="0" borderId="11" xfId="56" applyFont="1" applyBorder="1" applyAlignment="1">
      <alignment horizontal="center" vertical="top"/>
      <protection/>
    </xf>
    <xf numFmtId="0" fontId="6" fillId="0" borderId="11" xfId="56" applyFont="1" applyFill="1" applyBorder="1" applyAlignment="1">
      <alignment horizontal="center" vertical="top"/>
      <protection/>
    </xf>
    <xf numFmtId="0" fontId="19" fillId="0" borderId="11" xfId="56" applyFont="1" applyFill="1" applyBorder="1" applyAlignment="1">
      <alignment horizontal="center" vertical="top"/>
      <protection/>
    </xf>
    <xf numFmtId="2" fontId="6" fillId="0" borderId="13" xfId="56" applyNumberFormat="1" applyFont="1" applyFill="1" applyBorder="1" applyAlignment="1">
      <alignment horizontal="right" vertical="top"/>
      <protection/>
    </xf>
    <xf numFmtId="0" fontId="6" fillId="0" borderId="13" xfId="56" applyFont="1" applyFill="1" applyBorder="1" applyAlignment="1">
      <alignment horizontal="right" vertical="top"/>
      <protection/>
    </xf>
    <xf numFmtId="0" fontId="5" fillId="0" borderId="11" xfId="56" applyFont="1" applyBorder="1" applyAlignment="1">
      <alignment horizontal="left" vertical="top"/>
      <protection/>
    </xf>
    <xf numFmtId="0" fontId="3" fillId="0" borderId="14" xfId="56" applyFont="1" applyBorder="1" applyAlignment="1">
      <alignment horizontal="center" vertical="top"/>
      <protection/>
    </xf>
    <xf numFmtId="4" fontId="5" fillId="0" borderId="11" xfId="75" applyNumberFormat="1" applyFont="1" applyFill="1" applyBorder="1" applyAlignment="1" applyProtection="1">
      <alignment vertical="center" wrapText="1"/>
      <protection/>
    </xf>
    <xf numFmtId="4" fontId="5" fillId="0" borderId="11" xfId="75" applyNumberFormat="1" applyFont="1" applyFill="1" applyBorder="1" applyAlignment="1" applyProtection="1">
      <alignment horizontal="right" vertical="top"/>
      <protection/>
    </xf>
    <xf numFmtId="4" fontId="5" fillId="0" borderId="0" xfId="75" applyNumberFormat="1" applyFont="1" applyFill="1" applyBorder="1" applyAlignment="1" applyProtection="1">
      <alignment vertical="center" wrapText="1"/>
      <protection/>
    </xf>
    <xf numFmtId="4" fontId="5" fillId="0" borderId="12" xfId="75" applyNumberFormat="1" applyFont="1" applyFill="1" applyBorder="1" applyAlignment="1" applyProtection="1">
      <alignment vertical="center" wrapText="1"/>
      <protection/>
    </xf>
    <xf numFmtId="0" fontId="5" fillId="0" borderId="11" xfId="56" applyFont="1" applyFill="1" applyBorder="1" applyAlignment="1">
      <alignment horizontal="left" vertical="top" wrapText="1"/>
      <protection/>
    </xf>
    <xf numFmtId="0" fontId="3" fillId="0" borderId="14" xfId="56" applyNumberFormat="1" applyFont="1" applyFill="1" applyBorder="1" applyAlignment="1" applyProtection="1">
      <alignment horizontal="center" vertical="top"/>
      <protection/>
    </xf>
    <xf numFmtId="4" fontId="5" fillId="0" borderId="12" xfId="56" applyNumberFormat="1" applyFont="1" applyBorder="1" applyAlignment="1">
      <alignment horizontal="right" vertical="top"/>
      <protection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right" vertical="top"/>
    </xf>
    <xf numFmtId="4" fontId="6" fillId="0" borderId="11" xfId="56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5" fillId="0" borderId="11" xfId="56" applyFont="1" applyFill="1" applyBorder="1" applyAlignment="1">
      <alignment horizontal="left" vertical="top"/>
      <protection/>
    </xf>
    <xf numFmtId="0" fontId="38" fillId="0" borderId="11" xfId="0" applyFont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4" fontId="9" fillId="0" borderId="11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left" vertical="top"/>
    </xf>
    <xf numFmtId="0" fontId="33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2" fontId="39" fillId="0" borderId="11" xfId="0" applyNumberFormat="1" applyFont="1" applyBorder="1" applyAlignment="1">
      <alignment horizontal="right" vertical="top"/>
    </xf>
    <xf numFmtId="4" fontId="33" fillId="0" borderId="11" xfId="0" applyNumberFormat="1" applyFont="1" applyBorder="1" applyAlignment="1">
      <alignment horizontal="right" vertical="top"/>
    </xf>
    <xf numFmtId="0" fontId="40" fillId="0" borderId="16" xfId="0" applyFont="1" applyFill="1" applyBorder="1" applyAlignment="1">
      <alignment vertical="top"/>
    </xf>
    <xf numFmtId="0" fontId="40" fillId="0" borderId="11" xfId="0" applyFont="1" applyFill="1" applyBorder="1" applyAlignment="1">
      <alignment horizontal="center" vertical="top"/>
    </xf>
    <xf numFmtId="4" fontId="40" fillId="0" borderId="11" xfId="0" applyNumberFormat="1" applyFont="1" applyFill="1" applyBorder="1" applyAlignment="1">
      <alignment vertical="top"/>
    </xf>
    <xf numFmtId="4" fontId="40" fillId="0" borderId="11" xfId="0" applyNumberFormat="1" applyFont="1" applyFill="1" applyBorder="1" applyAlignment="1">
      <alignment horizontal="right" vertical="top"/>
    </xf>
    <xf numFmtId="0" fontId="40" fillId="0" borderId="16" xfId="0" applyFont="1" applyFill="1" applyBorder="1" applyAlignment="1">
      <alignment vertical="top" wrapText="1"/>
    </xf>
    <xf numFmtId="4" fontId="40" fillId="0" borderId="16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2" fontId="3" fillId="0" borderId="26" xfId="0" applyNumberFormat="1" applyFont="1" applyFill="1" applyBorder="1" applyAlignment="1">
      <alignment vertical="top"/>
    </xf>
    <xf numFmtId="2" fontId="5" fillId="0" borderId="13" xfId="70" applyNumberFormat="1" applyFont="1" applyFill="1" applyBorder="1" applyAlignment="1" applyProtection="1">
      <alignment vertical="top"/>
      <protection/>
    </xf>
    <xf numFmtId="2" fontId="3" fillId="0" borderId="13" xfId="70" applyNumberFormat="1" applyFont="1" applyFill="1" applyBorder="1" applyAlignment="1" applyProtection="1">
      <alignment vertical="top"/>
      <protection/>
    </xf>
    <xf numFmtId="0" fontId="3" fillId="0" borderId="14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1" xfId="0" applyNumberFormat="1" applyFont="1" applyFill="1" applyBorder="1" applyAlignment="1">
      <alignment vertical="top"/>
    </xf>
    <xf numFmtId="2" fontId="3" fillId="0" borderId="26" xfId="0" applyNumberFormat="1" applyFont="1" applyBorder="1" applyAlignment="1">
      <alignment vertical="top"/>
    </xf>
    <xf numFmtId="180" fontId="6" fillId="0" borderId="12" xfId="62" applyNumberFormat="1" applyFont="1" applyFill="1" applyBorder="1" applyAlignment="1">
      <alignment vertical="top"/>
      <protection/>
    </xf>
    <xf numFmtId="180" fontId="89" fillId="0" borderId="11" xfId="62" applyNumberFormat="1" applyFont="1" applyFill="1" applyBorder="1" applyAlignment="1">
      <alignment horizontal="right" vertical="top"/>
      <protection/>
    </xf>
    <xf numFmtId="180" fontId="6" fillId="0" borderId="11" xfId="62" applyNumberFormat="1" applyFont="1" applyFill="1" applyBorder="1" applyAlignment="1">
      <alignment horizontal="right" vertical="top"/>
      <protection/>
    </xf>
    <xf numFmtId="4" fontId="40" fillId="0" borderId="15" xfId="0" applyNumberFormat="1" applyFont="1" applyFill="1" applyBorder="1" applyAlignment="1">
      <alignment vertical="top" wrapText="1"/>
    </xf>
    <xf numFmtId="0" fontId="6" fillId="0" borderId="12" xfId="62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wrapText="1"/>
    </xf>
    <xf numFmtId="0" fontId="27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2" fillId="0" borderId="0" xfId="62" applyFont="1" applyBorder="1" applyAlignment="1">
      <alignment vertical="top" wrapText="1"/>
      <protection/>
    </xf>
    <xf numFmtId="0" fontId="2" fillId="0" borderId="33" xfId="62" applyFont="1" applyBorder="1" applyAlignment="1">
      <alignment vertical="top"/>
      <protection/>
    </xf>
    <xf numFmtId="0" fontId="0" fillId="0" borderId="33" xfId="0" applyBorder="1" applyAlignment="1">
      <alignment/>
    </xf>
    <xf numFmtId="180" fontId="19" fillId="0" borderId="13" xfId="0" applyNumberFormat="1" applyFont="1" applyFill="1" applyBorder="1" applyAlignment="1">
      <alignment horizontal="right" vertical="top" wrapText="1"/>
    </xf>
    <xf numFmtId="180" fontId="3" fillId="0" borderId="12" xfId="0" applyNumberFormat="1" applyFont="1" applyFill="1" applyBorder="1" applyAlignment="1">
      <alignment horizontal="right" vertical="top"/>
    </xf>
    <xf numFmtId="180" fontId="3" fillId="0" borderId="35" xfId="0" applyNumberFormat="1" applyFont="1" applyFill="1" applyBorder="1" applyAlignment="1">
      <alignment horizontal="right" vertical="top"/>
    </xf>
    <xf numFmtId="0" fontId="3" fillId="0" borderId="11" xfId="61" applyFont="1" applyFill="1" applyBorder="1" applyAlignment="1">
      <alignment wrapText="1"/>
      <protection/>
    </xf>
    <xf numFmtId="0" fontId="3" fillId="0" borderId="35" xfId="54" applyFont="1" applyBorder="1" applyAlignment="1">
      <alignment vertical="top" wrapText="1"/>
      <protection/>
    </xf>
    <xf numFmtId="0" fontId="3" fillId="0" borderId="13" xfId="0" applyFont="1" applyFill="1" applyBorder="1" applyAlignment="1">
      <alignment horizontal="center" vertical="top"/>
    </xf>
    <xf numFmtId="180" fontId="3" fillId="0" borderId="26" xfId="0" applyNumberFormat="1" applyFont="1" applyFill="1" applyBorder="1" applyAlignment="1">
      <alignment horizontal="right" vertical="top"/>
    </xf>
    <xf numFmtId="180" fontId="3" fillId="0" borderId="13" xfId="0" applyNumberFormat="1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center" vertical="top"/>
    </xf>
    <xf numFmtId="4" fontId="9" fillId="0" borderId="33" xfId="57" applyNumberFormat="1" applyFont="1" applyFill="1" applyBorder="1" applyAlignment="1">
      <alignment vertical="top"/>
      <protection/>
    </xf>
    <xf numFmtId="4" fontId="9" fillId="0" borderId="12" xfId="57" applyNumberFormat="1" applyFont="1" applyFill="1" applyBorder="1" applyAlignment="1">
      <alignment vertical="top"/>
      <protection/>
    </xf>
    <xf numFmtId="4" fontId="9" fillId="0" borderId="35" xfId="57" applyNumberFormat="1" applyFont="1" applyFill="1" applyBorder="1" applyAlignment="1">
      <alignment horizontal="right" vertical="top"/>
      <protection/>
    </xf>
    <xf numFmtId="4" fontId="9" fillId="0" borderId="35" xfId="57" applyNumberFormat="1" applyFont="1" applyFill="1" applyBorder="1" applyAlignment="1">
      <alignment vertical="top" wrapText="1"/>
      <protection/>
    </xf>
    <xf numFmtId="180" fontId="3" fillId="0" borderId="18" xfId="0" applyNumberFormat="1" applyFont="1" applyFill="1" applyBorder="1" applyAlignment="1">
      <alignment horizontal="right" vertical="top"/>
    </xf>
    <xf numFmtId="0" fontId="3" fillId="0" borderId="35" xfId="0" applyFont="1" applyFill="1" applyBorder="1" applyAlignment="1">
      <alignment vertical="top"/>
    </xf>
    <xf numFmtId="0" fontId="3" fillId="0" borderId="35" xfId="0" applyFont="1" applyBorder="1" applyAlignment="1">
      <alignment horizontal="center" vertical="top"/>
    </xf>
    <xf numFmtId="2" fontId="3" fillId="0" borderId="35" xfId="0" applyNumberFormat="1" applyFont="1" applyFill="1" applyBorder="1" applyAlignment="1">
      <alignment vertical="top"/>
    </xf>
    <xf numFmtId="2" fontId="3" fillId="0" borderId="35" xfId="0" applyNumberFormat="1" applyFont="1" applyBorder="1" applyAlignment="1">
      <alignment vertical="top"/>
    </xf>
    <xf numFmtId="0" fontId="3" fillId="0" borderId="35" xfId="0" applyFont="1" applyFill="1" applyBorder="1" applyAlignment="1">
      <alignment vertical="top" wrapText="1" shrinkToFit="1"/>
    </xf>
    <xf numFmtId="0" fontId="3" fillId="0" borderId="35" xfId="0" applyFont="1" applyFill="1" applyBorder="1" applyAlignment="1">
      <alignment vertical="top" wrapText="1"/>
    </xf>
    <xf numFmtId="0" fontId="90" fillId="0" borderId="35" xfId="43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19" fillId="0" borderId="14" xfId="0" applyFont="1" applyBorder="1" applyAlignment="1">
      <alignment horizontal="center" vertical="top"/>
    </xf>
    <xf numFmtId="0" fontId="91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2" fontId="3" fillId="0" borderId="36" xfId="0" applyNumberFormat="1" applyFont="1" applyFill="1" applyBorder="1" applyAlignment="1">
      <alignment vertical="top"/>
    </xf>
    <xf numFmtId="0" fontId="5" fillId="0" borderId="35" xfId="0" applyFont="1" applyBorder="1" applyAlignment="1">
      <alignment vertical="top"/>
    </xf>
    <xf numFmtId="180" fontId="3" fillId="0" borderId="12" xfId="0" applyNumberFormat="1" applyFont="1" applyFill="1" applyBorder="1" applyAlignment="1">
      <alignment vertical="top"/>
    </xf>
    <xf numFmtId="0" fontId="3" fillId="0" borderId="35" xfId="0" applyFont="1" applyBorder="1" applyAlignment="1">
      <alignment vertical="top"/>
    </xf>
    <xf numFmtId="180" fontId="3" fillId="0" borderId="35" xfId="0" applyNumberFormat="1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5" fillId="0" borderId="15" xfId="62" applyFont="1" applyFill="1" applyBorder="1" applyAlignment="1">
      <alignment vertical="top" wrapText="1"/>
      <protection/>
    </xf>
    <xf numFmtId="0" fontId="3" fillId="0" borderId="37" xfId="0" applyNumberFormat="1" applyFont="1" applyFill="1" applyBorder="1" applyAlignment="1" applyProtection="1">
      <alignment vertical="top" wrapText="1"/>
      <protection/>
    </xf>
    <xf numFmtId="0" fontId="3" fillId="0" borderId="38" xfId="0" applyNumberFormat="1" applyFont="1" applyFill="1" applyBorder="1" applyAlignment="1" applyProtection="1">
      <alignment vertical="top" wrapText="1"/>
      <protection/>
    </xf>
    <xf numFmtId="180" fontId="3" fillId="0" borderId="39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2" fontId="5" fillId="0" borderId="14" xfId="70" applyNumberFormat="1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horizontal="left"/>
    </xf>
    <xf numFmtId="0" fontId="5" fillId="0" borderId="14" xfId="61" applyFont="1" applyFill="1" applyBorder="1" applyAlignment="1">
      <alignment vertical="top" wrapText="1"/>
      <protection/>
    </xf>
    <xf numFmtId="0" fontId="5" fillId="0" borderId="13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8" xfId="61" applyFont="1" applyFill="1" applyBorder="1" applyAlignment="1">
      <alignment horizontal="center" vertical="top" wrapText="1"/>
      <protection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2" xfId="70" applyNumberFormat="1" applyFont="1" applyFill="1" applyBorder="1" applyAlignment="1" applyProtection="1">
      <alignment horizontal="right" vertical="top" wrapText="1"/>
      <protection/>
    </xf>
    <xf numFmtId="2" fontId="5" fillId="0" borderId="13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0" xfId="59" applyFont="1" applyAlignment="1">
      <alignment vertical="top"/>
      <protection/>
    </xf>
    <xf numFmtId="0" fontId="3" fillId="0" borderId="0" xfId="59" applyFont="1">
      <alignment/>
      <protection/>
    </xf>
    <xf numFmtId="180" fontId="3" fillId="0" borderId="0" xfId="62" applyNumberFormat="1" applyFont="1" applyAlignment="1">
      <alignment horizontal="right"/>
      <protection/>
    </xf>
    <xf numFmtId="180" fontId="3" fillId="0" borderId="0" xfId="59" applyNumberFormat="1" applyFont="1" applyAlignment="1">
      <alignment horizontal="right"/>
      <protection/>
    </xf>
    <xf numFmtId="0" fontId="19" fillId="0" borderId="0" xfId="59" applyFont="1" applyBorder="1" applyAlignment="1">
      <alignment horizontal="center"/>
      <protection/>
    </xf>
    <xf numFmtId="0" fontId="90" fillId="0" borderId="35" xfId="59" applyFont="1" applyBorder="1" applyAlignment="1">
      <alignment vertical="top"/>
      <protection/>
    </xf>
    <xf numFmtId="3" fontId="90" fillId="0" borderId="35" xfId="59" applyNumberFormat="1" applyFont="1" applyBorder="1" applyAlignment="1">
      <alignment horizontal="center" vertical="top"/>
      <protection/>
    </xf>
    <xf numFmtId="188" fontId="90" fillId="0" borderId="35" xfId="59" applyNumberFormat="1" applyFont="1" applyFill="1" applyBorder="1" applyAlignment="1">
      <alignment horizontal="right" vertical="top"/>
      <protection/>
    </xf>
    <xf numFmtId="188" fontId="90" fillId="0" borderId="35" xfId="59" applyNumberFormat="1" applyFont="1" applyBorder="1" applyAlignment="1">
      <alignment horizontal="right" vertical="top"/>
      <protection/>
    </xf>
    <xf numFmtId="3" fontId="90" fillId="0" borderId="36" xfId="59" applyNumberFormat="1" applyFont="1" applyBorder="1" applyAlignment="1">
      <alignment horizontal="center" vertical="top"/>
      <protection/>
    </xf>
    <xf numFmtId="188" fontId="90" fillId="0" borderId="36" xfId="59" applyNumberFormat="1" applyFont="1" applyFill="1" applyBorder="1" applyAlignment="1">
      <alignment horizontal="right" vertical="top"/>
      <protection/>
    </xf>
    <xf numFmtId="0" fontId="92" fillId="0" borderId="0" xfId="59" applyFont="1" applyAlignment="1">
      <alignment vertical="top"/>
      <protection/>
    </xf>
    <xf numFmtId="0" fontId="92" fillId="0" borderId="0" xfId="59" applyFont="1" applyAlignment="1">
      <alignment horizontal="center" vertical="top"/>
      <protection/>
    </xf>
    <xf numFmtId="188" fontId="92" fillId="0" borderId="0" xfId="59" applyNumberFormat="1" applyFont="1" applyAlignment="1">
      <alignment horizontal="right" vertical="top"/>
      <protection/>
    </xf>
    <xf numFmtId="0" fontId="3" fillId="0" borderId="14" xfId="0" applyFont="1" applyFill="1" applyBorder="1" applyAlignment="1">
      <alignment horizontal="left" vertical="top" wrapText="1"/>
    </xf>
    <xf numFmtId="180" fontId="3" fillId="0" borderId="11" xfId="0" applyNumberFormat="1" applyFont="1" applyFill="1" applyBorder="1" applyAlignment="1">
      <alignment horizontal="right" vertical="top"/>
    </xf>
    <xf numFmtId="180" fontId="5" fillId="0" borderId="0" xfId="62" applyNumberFormat="1" applyFont="1" applyFill="1" applyAlignment="1">
      <alignment vertical="top"/>
      <protection/>
    </xf>
    <xf numFmtId="180" fontId="3" fillId="0" borderId="0" xfId="54" applyNumberFormat="1" applyFont="1" applyFill="1" applyAlignment="1">
      <alignment vertical="top"/>
      <protection/>
    </xf>
    <xf numFmtId="180" fontId="3" fillId="0" borderId="0" xfId="54" applyNumberFormat="1" applyFont="1" applyAlignment="1">
      <alignment vertical="top"/>
      <protection/>
    </xf>
    <xf numFmtId="180" fontId="3" fillId="0" borderId="0" xfId="62" applyNumberFormat="1" applyFont="1" applyAlignment="1">
      <alignment vertical="top"/>
      <protection/>
    </xf>
    <xf numFmtId="180" fontId="3" fillId="0" borderId="0" xfId="54" applyNumberFormat="1" applyFont="1" applyAlignment="1">
      <alignment horizontal="right" vertical="top"/>
      <protection/>
    </xf>
    <xf numFmtId="180" fontId="19" fillId="0" borderId="14" xfId="79" applyNumberFormat="1" applyFont="1" applyFill="1" applyBorder="1" applyAlignment="1" applyProtection="1">
      <alignment horizontal="center" vertical="top" wrapText="1"/>
      <protection/>
    </xf>
    <xf numFmtId="180" fontId="19" fillId="0" borderId="11" xfId="79" applyNumberFormat="1" applyFont="1" applyFill="1" applyBorder="1" applyAlignment="1" applyProtection="1">
      <alignment horizontal="center" vertical="top" wrapText="1"/>
      <protection/>
    </xf>
    <xf numFmtId="180" fontId="3" fillId="0" borderId="14" xfId="0" applyNumberFormat="1" applyFont="1" applyBorder="1" applyAlignment="1">
      <alignment vertical="top"/>
    </xf>
    <xf numFmtId="180" fontId="3" fillId="0" borderId="14" xfId="0" applyNumberFormat="1" applyFont="1" applyBorder="1" applyAlignment="1">
      <alignment horizontal="right" vertical="top"/>
    </xf>
    <xf numFmtId="180" fontId="3" fillId="0" borderId="11" xfId="0" applyNumberFormat="1" applyFont="1" applyFill="1" applyBorder="1" applyAlignment="1" applyProtection="1">
      <alignment vertical="top"/>
      <protection/>
    </xf>
    <xf numFmtId="180" fontId="3" fillId="0" borderId="11" xfId="62" applyNumberFormat="1" applyFont="1" applyFill="1" applyBorder="1" applyAlignment="1">
      <alignment vertical="top"/>
      <protection/>
    </xf>
    <xf numFmtId="180" fontId="3" fillId="0" borderId="26" xfId="0" applyNumberFormat="1" applyFont="1" applyFill="1" applyBorder="1" applyAlignment="1" applyProtection="1">
      <alignment vertical="top"/>
      <protection/>
    </xf>
    <xf numFmtId="180" fontId="28" fillId="0" borderId="18" xfId="62" applyNumberFormat="1" applyFont="1" applyFill="1" applyBorder="1" applyAlignment="1">
      <alignment vertical="top"/>
      <protection/>
    </xf>
    <xf numFmtId="180" fontId="28" fillId="0" borderId="11" xfId="62" applyNumberFormat="1" applyFont="1" applyFill="1" applyBorder="1" applyAlignment="1">
      <alignment vertical="top"/>
      <protection/>
    </xf>
    <xf numFmtId="180" fontId="28" fillId="0" borderId="14" xfId="62" applyNumberFormat="1" applyFont="1" applyBorder="1" applyAlignment="1">
      <alignment vertical="top"/>
      <protection/>
    </xf>
    <xf numFmtId="180" fontId="28" fillId="0" borderId="11" xfId="62" applyNumberFormat="1" applyFont="1" applyBorder="1" applyAlignment="1">
      <alignment vertical="top"/>
      <protection/>
    </xf>
    <xf numFmtId="180" fontId="3" fillId="0" borderId="18" xfId="0" applyNumberFormat="1" applyFont="1" applyFill="1" applyBorder="1" applyAlignment="1" applyProtection="1">
      <alignment vertical="top"/>
      <protection/>
    </xf>
    <xf numFmtId="180" fontId="3" fillId="0" borderId="11" xfId="79" applyNumberFormat="1" applyFont="1" applyFill="1" applyBorder="1" applyAlignment="1" applyProtection="1">
      <alignment vertical="top"/>
      <protection/>
    </xf>
    <xf numFmtId="180" fontId="3" fillId="0" borderId="14" xfId="79" applyNumberFormat="1" applyFont="1" applyFill="1" applyBorder="1" applyAlignment="1" applyProtection="1">
      <alignment vertical="top"/>
      <protection/>
    </xf>
    <xf numFmtId="180" fontId="3" fillId="0" borderId="26" xfId="79" applyNumberFormat="1" applyFont="1" applyFill="1" applyBorder="1" applyAlignment="1" applyProtection="1">
      <alignment vertical="top"/>
      <protection/>
    </xf>
    <xf numFmtId="180" fontId="3" fillId="0" borderId="26" xfId="62" applyNumberFormat="1" applyFont="1" applyFill="1" applyBorder="1" applyAlignment="1">
      <alignment vertical="top"/>
      <protection/>
    </xf>
    <xf numFmtId="180" fontId="19" fillId="0" borderId="11" xfId="0" applyNumberFormat="1" applyFont="1" applyFill="1" applyBorder="1" applyAlignment="1">
      <alignment vertical="top"/>
    </xf>
    <xf numFmtId="180" fontId="3" fillId="0" borderId="0" xfId="54" applyNumberFormat="1" applyFont="1" applyFill="1" applyBorder="1" applyAlignment="1" applyProtection="1">
      <alignment vertical="top"/>
      <protection/>
    </xf>
    <xf numFmtId="0" fontId="6" fillId="0" borderId="35" xfId="62" applyFont="1" applyFill="1" applyBorder="1" applyAlignment="1">
      <alignment horizontal="center" vertical="top" wrapText="1"/>
      <protection/>
    </xf>
    <xf numFmtId="0" fontId="12" fillId="0" borderId="0" xfId="0" applyFont="1" applyFill="1" applyBorder="1" applyAlignment="1">
      <alignment horizontal="center" vertical="center"/>
    </xf>
    <xf numFmtId="0" fontId="5" fillId="0" borderId="35" xfId="62" applyFont="1" applyFill="1" applyBorder="1" applyAlignment="1">
      <alignment vertical="top" wrapText="1"/>
      <protection/>
    </xf>
    <xf numFmtId="0" fontId="5" fillId="0" borderId="35" xfId="62" applyFont="1" applyFill="1" applyBorder="1" applyAlignment="1">
      <alignment horizontal="center" vertical="top"/>
      <protection/>
    </xf>
    <xf numFmtId="180" fontId="5" fillId="0" borderId="35" xfId="62" applyNumberFormat="1" applyFont="1" applyFill="1" applyBorder="1" applyAlignment="1">
      <alignment vertical="top"/>
      <protection/>
    </xf>
    <xf numFmtId="0" fontId="9" fillId="0" borderId="35" xfId="0" applyFont="1" applyBorder="1" applyAlignment="1">
      <alignment vertical="top" wrapText="1"/>
    </xf>
    <xf numFmtId="180" fontId="5" fillId="0" borderId="35" xfId="62" applyNumberFormat="1" applyFont="1" applyFill="1" applyBorder="1" applyAlignment="1">
      <alignment horizontal="right" vertical="top"/>
      <protection/>
    </xf>
    <xf numFmtId="0" fontId="6" fillId="0" borderId="35" xfId="62" applyFont="1" applyFill="1" applyBorder="1" applyAlignment="1">
      <alignment horizontal="left" vertical="top" wrapText="1"/>
      <protection/>
    </xf>
    <xf numFmtId="0" fontId="3" fillId="0" borderId="35" xfId="62" applyFont="1" applyFill="1" applyBorder="1" applyAlignment="1">
      <alignment vertical="top" wrapText="1"/>
      <protection/>
    </xf>
    <xf numFmtId="0" fontId="3" fillId="0" borderId="35" xfId="62" applyFont="1" applyFill="1" applyBorder="1" applyAlignment="1">
      <alignment horizontal="center" vertical="top"/>
      <protection/>
    </xf>
    <xf numFmtId="0" fontId="3" fillId="0" borderId="35" xfId="0" applyFont="1" applyFill="1" applyBorder="1" applyAlignment="1">
      <alignment/>
    </xf>
    <xf numFmtId="0" fontId="6" fillId="0" borderId="35" xfId="62" applyFont="1" applyFill="1" applyBorder="1" applyAlignment="1">
      <alignment vertical="top" wrapText="1"/>
      <protection/>
    </xf>
    <xf numFmtId="0" fontId="3" fillId="0" borderId="35" xfId="0" applyFont="1" applyFill="1" applyBorder="1" applyAlignment="1">
      <alignment horizontal="left" vertical="top" wrapText="1"/>
    </xf>
    <xf numFmtId="0" fontId="6" fillId="0" borderId="35" xfId="62" applyFont="1" applyFill="1" applyBorder="1" applyAlignment="1">
      <alignment vertical="top"/>
      <protection/>
    </xf>
    <xf numFmtId="180" fontId="6" fillId="0" borderId="35" xfId="62" applyNumberFormat="1" applyFont="1" applyFill="1" applyBorder="1" applyAlignment="1">
      <alignment vertical="top"/>
      <protection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61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180" fontId="3" fillId="0" borderId="35" xfId="0" applyNumberFormat="1" applyFont="1" applyFill="1" applyBorder="1" applyAlignment="1" applyProtection="1">
      <alignment vertical="top"/>
      <protection/>
    </xf>
    <xf numFmtId="180" fontId="19" fillId="0" borderId="35" xfId="79" applyNumberFormat="1" applyFont="1" applyFill="1" applyBorder="1" applyAlignment="1" applyProtection="1">
      <alignment horizontal="center" vertical="top" wrapText="1"/>
      <protection/>
    </xf>
    <xf numFmtId="0" fontId="6" fillId="0" borderId="11" xfId="62" applyFont="1" applyFill="1" applyBorder="1" applyAlignment="1">
      <alignment vertical="top" wrapText="1"/>
      <protection/>
    </xf>
    <xf numFmtId="0" fontId="3" fillId="0" borderId="14" xfId="0" applyFont="1" applyFill="1" applyBorder="1" applyAlignment="1">
      <alignment horizontal="center" vertical="top" wrapText="1"/>
    </xf>
    <xf numFmtId="0" fontId="5" fillId="0" borderId="0" xfId="55" applyFont="1" applyAlignment="1">
      <alignment wrapText="1"/>
      <protection/>
    </xf>
    <xf numFmtId="0" fontId="70" fillId="0" borderId="0" xfId="60" applyAlignment="1">
      <alignment wrapText="1"/>
      <protection/>
    </xf>
    <xf numFmtId="0" fontId="5" fillId="0" borderId="0" xfId="55" applyFont="1" applyAlignment="1">
      <alignment horizontal="right" wrapText="1"/>
      <protection/>
    </xf>
    <xf numFmtId="0" fontId="90" fillId="0" borderId="0" xfId="60" applyFont="1" applyFill="1" applyAlignment="1">
      <alignment vertical="top" wrapText="1"/>
      <protection/>
    </xf>
    <xf numFmtId="0" fontId="90" fillId="0" borderId="0" xfId="60" applyFont="1" applyAlignment="1">
      <alignment horizontal="right" vertical="top" wrapText="1"/>
      <protection/>
    </xf>
    <xf numFmtId="0" fontId="90" fillId="0" borderId="0" xfId="60" applyFont="1" applyAlignment="1">
      <alignment vertical="top" wrapText="1"/>
      <protection/>
    </xf>
    <xf numFmtId="4" fontId="90" fillId="0" borderId="35" xfId="60" applyNumberFormat="1" applyFont="1" applyBorder="1" applyAlignment="1">
      <alignment horizontal="right" vertical="top" wrapText="1"/>
      <protection/>
    </xf>
    <xf numFmtId="0" fontId="93" fillId="0" borderId="35" xfId="60" applyFont="1" applyFill="1" applyBorder="1" applyAlignment="1">
      <alignment vertical="top" wrapText="1"/>
      <protection/>
    </xf>
    <xf numFmtId="0" fontId="94" fillId="0" borderId="35" xfId="60" applyFont="1" applyBorder="1" applyAlignment="1">
      <alignment horizontal="right" vertical="top" wrapText="1"/>
      <protection/>
    </xf>
    <xf numFmtId="0" fontId="95" fillId="0" borderId="35" xfId="60" applyFont="1" applyBorder="1" applyAlignment="1">
      <alignment horizontal="right" vertical="top" wrapText="1"/>
      <protection/>
    </xf>
    <xf numFmtId="4" fontId="90" fillId="34" borderId="35" xfId="60" applyNumberFormat="1" applyFont="1" applyFill="1" applyBorder="1" applyAlignment="1">
      <alignment horizontal="right" vertical="top" wrapText="1"/>
      <protection/>
    </xf>
    <xf numFmtId="4" fontId="90" fillId="0" borderId="0" xfId="60" applyNumberFormat="1" applyFont="1" applyAlignment="1">
      <alignment horizontal="right" vertical="top" wrapText="1"/>
      <protection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2" fontId="96" fillId="0" borderId="26" xfId="0" applyNumberFormat="1" applyFont="1" applyBorder="1" applyAlignment="1">
      <alignment vertical="top"/>
    </xf>
    <xf numFmtId="2" fontId="96" fillId="0" borderId="11" xfId="0" applyNumberFormat="1" applyFont="1" applyBorder="1" applyAlignment="1">
      <alignment vertical="top"/>
    </xf>
    <xf numFmtId="0" fontId="19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wrapText="1"/>
    </xf>
    <xf numFmtId="0" fontId="97" fillId="0" borderId="35" xfId="62" applyFont="1" applyFill="1" applyBorder="1" applyAlignment="1">
      <alignment horizontal="center" vertical="top"/>
      <protection/>
    </xf>
    <xf numFmtId="0" fontId="3" fillId="0" borderId="15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19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2" fontId="19" fillId="0" borderId="12" xfId="0" applyNumberFormat="1" applyFont="1" applyBorder="1" applyAlignment="1">
      <alignment vertical="top"/>
    </xf>
    <xf numFmtId="0" fontId="3" fillId="0" borderId="35" xfId="61" applyFont="1" applyFill="1" applyBorder="1" applyAlignment="1">
      <alignment horizontal="left" vertical="top" wrapText="1"/>
      <protection/>
    </xf>
    <xf numFmtId="0" fontId="3" fillId="0" borderId="35" xfId="61" applyFont="1" applyFill="1" applyBorder="1" applyAlignment="1">
      <alignment horizontal="center" vertical="top" wrapText="1"/>
      <protection/>
    </xf>
    <xf numFmtId="180" fontId="3" fillId="0" borderId="35" xfId="79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Fill="1" applyBorder="1" applyAlignment="1">
      <alignment vertical="top" wrapText="1"/>
    </xf>
    <xf numFmtId="0" fontId="19" fillId="0" borderId="35" xfId="62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vertical="top" wrapText="1"/>
    </xf>
    <xf numFmtId="4" fontId="5" fillId="0" borderId="11" xfId="70" applyNumberFormat="1" applyFont="1" applyFill="1" applyBorder="1" applyAlignment="1" applyProtection="1">
      <alignment vertical="top"/>
      <protection/>
    </xf>
    <xf numFmtId="0" fontId="9" fillId="34" borderId="11" xfId="0" applyFont="1" applyFill="1" applyBorder="1" applyAlignment="1">
      <alignment horizontal="left" vertical="top"/>
    </xf>
    <xf numFmtId="0" fontId="9" fillId="34" borderId="11" xfId="0" applyFont="1" applyFill="1" applyBorder="1" applyAlignment="1">
      <alignment horizontal="center" vertical="top"/>
    </xf>
    <xf numFmtId="4" fontId="9" fillId="34" borderId="11" xfId="0" applyNumberFormat="1" applyFont="1" applyFill="1" applyBorder="1" applyAlignment="1">
      <alignment horizontal="right" vertical="top"/>
    </xf>
    <xf numFmtId="4" fontId="5" fillId="34" borderId="11" xfId="75" applyNumberFormat="1" applyFont="1" applyFill="1" applyBorder="1" applyAlignment="1" applyProtection="1">
      <alignment horizontal="right" vertical="top"/>
      <protection/>
    </xf>
    <xf numFmtId="0" fontId="2" fillId="0" borderId="0" xfId="62" applyFont="1" applyBorder="1" applyAlignment="1">
      <alignment vertical="top"/>
      <protection/>
    </xf>
    <xf numFmtId="180" fontId="3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12" xfId="61" applyFont="1" applyFill="1" applyBorder="1" applyAlignment="1">
      <alignment horizontal="center" vertical="top" wrapText="1"/>
      <protection/>
    </xf>
    <xf numFmtId="180" fontId="5" fillId="0" borderId="0" xfId="0" applyNumberFormat="1" applyFont="1" applyAlignment="1">
      <alignment vertical="top"/>
    </xf>
    <xf numFmtId="0" fontId="90" fillId="0" borderId="35" xfId="54" applyFont="1" applyBorder="1" applyAlignment="1">
      <alignment vertical="top" wrapText="1"/>
      <protection/>
    </xf>
    <xf numFmtId="0" fontId="5" fillId="0" borderId="12" xfId="62" applyFont="1" applyFill="1" applyBorder="1" applyAlignment="1">
      <alignment horizontal="center" vertical="top"/>
      <protection/>
    </xf>
    <xf numFmtId="0" fontId="17" fillId="0" borderId="40" xfId="0" applyFont="1" applyBorder="1" applyAlignment="1">
      <alignment vertical="top" wrapText="1"/>
    </xf>
    <xf numFmtId="0" fontId="5" fillId="0" borderId="40" xfId="62" applyFont="1" applyFill="1" applyBorder="1" applyAlignment="1">
      <alignment horizontal="center" vertical="top"/>
      <protection/>
    </xf>
    <xf numFmtId="180" fontId="5" fillId="0" borderId="40" xfId="62" applyNumberFormat="1" applyFont="1" applyFill="1" applyBorder="1" applyAlignment="1">
      <alignment vertical="top"/>
      <protection/>
    </xf>
    <xf numFmtId="0" fontId="8" fillId="0" borderId="12" xfId="0" applyFont="1" applyFill="1" applyBorder="1" applyAlignment="1">
      <alignment vertical="top" wrapText="1"/>
    </xf>
    <xf numFmtId="180" fontId="5" fillId="0" borderId="12" xfId="62" applyNumberFormat="1" applyFont="1" applyFill="1" applyBorder="1" applyAlignment="1">
      <alignment horizontal="right" vertical="top"/>
      <protection/>
    </xf>
    <xf numFmtId="0" fontId="5" fillId="0" borderId="40" xfId="62" applyFont="1" applyFill="1" applyBorder="1" applyAlignment="1">
      <alignment vertical="top" wrapText="1"/>
      <protection/>
    </xf>
    <xf numFmtId="180" fontId="5" fillId="0" borderId="0" xfId="62" applyNumberFormat="1" applyFont="1" applyFill="1" applyAlignment="1">
      <alignment vertical="center"/>
      <protection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90" fillId="0" borderId="35" xfId="0" applyFont="1" applyBorder="1" applyAlignment="1">
      <alignment vertical="top"/>
    </xf>
    <xf numFmtId="3" fontId="90" fillId="0" borderId="36" xfId="0" applyNumberFormat="1" applyFont="1" applyBorder="1" applyAlignment="1">
      <alignment horizontal="center" vertical="top"/>
    </xf>
    <xf numFmtId="188" fontId="90" fillId="0" borderId="36" xfId="0" applyNumberFormat="1" applyFont="1" applyFill="1" applyBorder="1" applyAlignment="1">
      <alignment horizontal="right" vertical="top"/>
    </xf>
    <xf numFmtId="188" fontId="90" fillId="0" borderId="36" xfId="0" applyNumberFormat="1" applyFont="1" applyBorder="1" applyAlignment="1">
      <alignment horizontal="right" vertical="top"/>
    </xf>
    <xf numFmtId="3" fontId="90" fillId="0" borderId="35" xfId="0" applyNumberFormat="1" applyFont="1" applyBorder="1" applyAlignment="1">
      <alignment horizontal="center" vertical="top"/>
    </xf>
    <xf numFmtId="188" fontId="90" fillId="0" borderId="35" xfId="0" applyNumberFormat="1" applyFont="1" applyFill="1" applyBorder="1" applyAlignment="1">
      <alignment horizontal="right" vertical="top"/>
    </xf>
    <xf numFmtId="188" fontId="90" fillId="0" borderId="35" xfId="0" applyNumberFormat="1" applyFont="1" applyBorder="1" applyAlignment="1">
      <alignment horizontal="right" vertical="top"/>
    </xf>
    <xf numFmtId="0" fontId="90" fillId="0" borderId="35" xfId="0" applyFont="1" applyFill="1" applyBorder="1" applyAlignment="1">
      <alignment vertical="top"/>
    </xf>
    <xf numFmtId="0" fontId="98" fillId="0" borderId="35" xfId="0" applyFont="1" applyFill="1" applyBorder="1" applyAlignment="1">
      <alignment vertical="top"/>
    </xf>
    <xf numFmtId="188" fontId="98" fillId="0" borderId="35" xfId="0" applyNumberFormat="1" applyFont="1" applyBorder="1" applyAlignment="1">
      <alignment horizontal="right" vertical="top"/>
    </xf>
    <xf numFmtId="0" fontId="3" fillId="0" borderId="0" xfId="61" applyFont="1" applyAlignment="1">
      <alignment vertical="top"/>
      <protection/>
    </xf>
    <xf numFmtId="0" fontId="3" fillId="0" borderId="0" xfId="61" applyFont="1" applyAlignment="1">
      <alignment horizontal="center" vertical="top" wrapText="1"/>
      <protection/>
    </xf>
    <xf numFmtId="180" fontId="3" fillId="0" borderId="34" xfId="0" applyNumberFormat="1" applyFont="1" applyFill="1" applyBorder="1" applyAlignment="1">
      <alignment horizontal="right" vertical="top"/>
    </xf>
    <xf numFmtId="0" fontId="3" fillId="0" borderId="15" xfId="61" applyFont="1" applyBorder="1" applyAlignment="1">
      <alignment horizontal="center" vertical="top" wrapText="1"/>
      <protection/>
    </xf>
    <xf numFmtId="0" fontId="3" fillId="0" borderId="15" xfId="61" applyFont="1" applyFill="1" applyBorder="1" applyAlignment="1">
      <alignment horizontal="center" vertical="top" wrapText="1"/>
      <protection/>
    </xf>
    <xf numFmtId="0" fontId="3" fillId="0" borderId="41" xfId="61" applyFont="1" applyFill="1" applyBorder="1" applyAlignment="1">
      <alignment horizontal="center" vertical="top" wrapText="1"/>
      <protection/>
    </xf>
    <xf numFmtId="0" fontId="3" fillId="0" borderId="41" xfId="61" applyFont="1" applyBorder="1" applyAlignment="1">
      <alignment horizontal="center" vertical="top" wrapText="1"/>
      <protection/>
    </xf>
    <xf numFmtId="0" fontId="3" fillId="0" borderId="17" xfId="61" applyFont="1" applyBorder="1" applyAlignment="1">
      <alignment horizontal="center" vertical="top" wrapText="1"/>
      <protection/>
    </xf>
    <xf numFmtId="0" fontId="3" fillId="0" borderId="35" xfId="61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top"/>
    </xf>
    <xf numFmtId="180" fontId="5" fillId="34" borderId="35" xfId="62" applyNumberFormat="1" applyFont="1" applyFill="1" applyBorder="1" applyAlignment="1">
      <alignment vertical="top"/>
      <protection/>
    </xf>
    <xf numFmtId="0" fontId="5" fillId="0" borderId="13" xfId="0" applyFont="1" applyBorder="1" applyAlignment="1">
      <alignment vertical="top" wrapText="1"/>
    </xf>
    <xf numFmtId="180" fontId="3" fillId="0" borderId="0" xfId="0" applyNumberFormat="1" applyFont="1" applyAlignment="1">
      <alignment vertical="top" wrapText="1"/>
    </xf>
    <xf numFmtId="0" fontId="99" fillId="0" borderId="11" xfId="0" applyFont="1" applyFill="1" applyBorder="1" applyAlignment="1">
      <alignment vertical="top" wrapText="1"/>
    </xf>
    <xf numFmtId="180" fontId="3" fillId="0" borderId="12" xfId="0" applyNumberFormat="1" applyFont="1" applyBorder="1" applyAlignment="1">
      <alignment vertical="top"/>
    </xf>
    <xf numFmtId="0" fontId="6" fillId="0" borderId="35" xfId="62" applyFont="1" applyFill="1" applyBorder="1" applyAlignment="1">
      <alignment horizontal="center" vertical="center" wrapText="1"/>
      <protection/>
    </xf>
    <xf numFmtId="180" fontId="6" fillId="0" borderId="35" xfId="62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61" applyFont="1" applyFill="1" applyBorder="1" applyAlignment="1">
      <alignment horizontal="center" vertical="center" wrapText="1"/>
      <protection/>
    </xf>
    <xf numFmtId="182" fontId="19" fillId="0" borderId="26" xfId="79" applyNumberFormat="1" applyFont="1" applyFill="1" applyBorder="1" applyAlignment="1" applyProtection="1">
      <alignment horizontal="center" vertical="center" wrapText="1"/>
      <protection/>
    </xf>
    <xf numFmtId="182" fontId="19" fillId="0" borderId="13" xfId="79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>
      <alignment vertical="center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80" fontId="19" fillId="0" borderId="13" xfId="0" applyNumberFormat="1" applyFont="1" applyBorder="1" applyAlignment="1">
      <alignment horizontal="center" vertical="center" wrapText="1"/>
    </xf>
    <xf numFmtId="180" fontId="19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0" fontId="19" fillId="0" borderId="14" xfId="79" applyNumberFormat="1" applyFont="1" applyFill="1" applyBorder="1" applyAlignment="1" applyProtection="1">
      <alignment horizontal="center" vertical="center" wrapText="1"/>
      <protection/>
    </xf>
    <xf numFmtId="180" fontId="19" fillId="0" borderId="11" xfId="79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55" applyFont="1" applyFill="1" applyBorder="1" applyAlignment="1">
      <alignment horizontal="center" vertical="center" wrapText="1"/>
      <protection/>
    </xf>
    <xf numFmtId="182" fontId="19" fillId="0" borderId="14" xfId="72" applyNumberFormat="1" applyFont="1" applyFill="1" applyBorder="1" applyAlignment="1" applyProtection="1">
      <alignment horizontal="center" vertical="center" wrapText="1"/>
      <protection/>
    </xf>
    <xf numFmtId="182" fontId="19" fillId="0" borderId="11" xfId="72" applyNumberFormat="1" applyFont="1" applyFill="1" applyBorder="1" applyAlignment="1" applyProtection="1">
      <alignment horizontal="center" vertical="center" wrapText="1"/>
      <protection/>
    </xf>
    <xf numFmtId="0" fontId="44" fillId="0" borderId="0" xfId="55" applyFont="1" applyAlignment="1">
      <alignment vertical="center" wrapText="1"/>
      <protection/>
    </xf>
    <xf numFmtId="0" fontId="43" fillId="0" borderId="0" xfId="0" applyFont="1" applyAlignment="1">
      <alignment vertical="center" wrapText="1"/>
    </xf>
    <xf numFmtId="182" fontId="19" fillId="0" borderId="11" xfId="7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1" xfId="56" applyFont="1" applyBorder="1" applyAlignment="1">
      <alignment horizontal="center" vertical="center" wrapText="1"/>
      <protection/>
    </xf>
    <xf numFmtId="0" fontId="19" fillId="0" borderId="11" xfId="56" applyFont="1" applyBorder="1" applyAlignment="1">
      <alignment horizontal="center" vertical="center" wrapText="1"/>
      <protection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top" wrapText="1"/>
    </xf>
    <xf numFmtId="0" fontId="45" fillId="0" borderId="0" xfId="62" applyFont="1" applyAlignment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80" fontId="46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7" fillId="0" borderId="0" xfId="61" applyFont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180" fontId="6" fillId="0" borderId="11" xfId="7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19" fillId="0" borderId="0" xfId="55" applyFont="1" applyAlignment="1">
      <alignment vertical="center"/>
      <protection/>
    </xf>
    <xf numFmtId="0" fontId="33" fillId="0" borderId="11" xfId="57" applyFont="1" applyFill="1" applyBorder="1" applyAlignment="1">
      <alignment horizontal="center" vertical="center" wrapText="1"/>
      <protection/>
    </xf>
    <xf numFmtId="4" fontId="33" fillId="0" borderId="11" xfId="57" applyNumberFormat="1" applyFont="1" applyFill="1" applyBorder="1" applyAlignment="1">
      <alignment horizontal="center" vertical="center" wrapText="1"/>
      <protection/>
    </xf>
    <xf numFmtId="0" fontId="0" fillId="0" borderId="0" xfId="57" applyFill="1" applyAlignment="1">
      <alignment vertical="center"/>
      <protection/>
    </xf>
    <xf numFmtId="180" fontId="6" fillId="0" borderId="14" xfId="79" applyNumberFormat="1" applyFont="1" applyFill="1" applyBorder="1" applyAlignment="1" applyProtection="1">
      <alignment horizontal="center" vertical="center" wrapText="1"/>
      <protection/>
    </xf>
    <xf numFmtId="180" fontId="6" fillId="0" borderId="11" xfId="79" applyNumberFormat="1" applyFont="1" applyFill="1" applyBorder="1" applyAlignment="1" applyProtection="1">
      <alignment horizontal="center" vertical="center" wrapText="1"/>
      <protection/>
    </xf>
    <xf numFmtId="0" fontId="36" fillId="0" borderId="11" xfId="61" applyFont="1" applyFill="1" applyBorder="1" applyAlignment="1">
      <alignment horizontal="center" vertical="center" wrapText="1"/>
      <protection/>
    </xf>
    <xf numFmtId="0" fontId="36" fillId="0" borderId="13" xfId="61" applyFont="1" applyFill="1" applyBorder="1" applyAlignment="1">
      <alignment horizontal="center" vertical="center" wrapText="1"/>
      <protection/>
    </xf>
    <xf numFmtId="180" fontId="36" fillId="0" borderId="26" xfId="79" applyNumberFormat="1" applyFont="1" applyFill="1" applyBorder="1" applyAlignment="1" applyProtection="1">
      <alignment horizontal="center" vertical="center" wrapText="1"/>
      <protection/>
    </xf>
    <xf numFmtId="180" fontId="36" fillId="0" borderId="13" xfId="79" applyNumberFormat="1" applyFont="1" applyFill="1" applyBorder="1" applyAlignment="1" applyProtection="1">
      <alignment horizontal="center" vertical="center" wrapText="1"/>
      <protection/>
    </xf>
    <xf numFmtId="180" fontId="6" fillId="0" borderId="11" xfId="62" applyNumberFormat="1" applyFont="1" applyFill="1" applyBorder="1" applyAlignment="1">
      <alignment horizontal="center" vertical="center" wrapText="1"/>
      <protection/>
    </xf>
    <xf numFmtId="0" fontId="90" fillId="0" borderId="35" xfId="0" applyFont="1" applyBorder="1" applyAlignment="1">
      <alignment horizontal="center" vertical="top"/>
    </xf>
    <xf numFmtId="0" fontId="90" fillId="0" borderId="35" xfId="59" applyFont="1" applyBorder="1" applyAlignment="1">
      <alignment vertical="top" wrapText="1"/>
      <protection/>
    </xf>
    <xf numFmtId="0" fontId="95" fillId="0" borderId="35" xfId="60" applyFont="1" applyFill="1" applyBorder="1" applyAlignment="1">
      <alignment vertical="top" wrapText="1"/>
      <protection/>
    </xf>
    <xf numFmtId="0" fontId="94" fillId="0" borderId="35" xfId="60" applyFont="1" applyFill="1" applyBorder="1" applyAlignment="1">
      <alignment vertical="top" wrapText="1"/>
      <protection/>
    </xf>
    <xf numFmtId="0" fontId="95" fillId="0" borderId="35" xfId="60" applyFont="1" applyFill="1" applyBorder="1" applyAlignment="1">
      <alignment horizontal="left" vertical="top" wrapText="1"/>
      <protection/>
    </xf>
    <xf numFmtId="0" fontId="94" fillId="0" borderId="35" xfId="60" applyFont="1" applyFill="1" applyBorder="1" applyAlignment="1">
      <alignment horizontal="left" vertical="top" wrapText="1"/>
      <protection/>
    </xf>
    <xf numFmtId="0" fontId="6" fillId="0" borderId="11" xfId="62" applyFont="1" applyFill="1" applyBorder="1" applyAlignment="1">
      <alignment horizontal="center" vertical="top" wrapText="1"/>
      <protection/>
    </xf>
    <xf numFmtId="0" fontId="13" fillId="0" borderId="43" xfId="61" applyFont="1" applyBorder="1" applyAlignment="1">
      <alignment horizontal="center" vertical="center" wrapText="1"/>
      <protection/>
    </xf>
    <xf numFmtId="0" fontId="13" fillId="0" borderId="44" xfId="61" applyFont="1" applyBorder="1" applyAlignment="1">
      <alignment horizontal="center" vertical="center" wrapText="1"/>
      <protection/>
    </xf>
    <xf numFmtId="0" fontId="19" fillId="0" borderId="10" xfId="62" applyFont="1" applyFill="1" applyBorder="1" applyAlignment="1">
      <alignment horizontal="center" vertical="top" wrapText="1"/>
      <protection/>
    </xf>
    <xf numFmtId="0" fontId="6" fillId="0" borderId="35" xfId="62" applyFont="1" applyFill="1" applyBorder="1" applyAlignment="1">
      <alignment horizontal="center" vertical="top" wrapText="1"/>
      <protection/>
    </xf>
    <xf numFmtId="0" fontId="13" fillId="0" borderId="45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3" fillId="0" borderId="46" xfId="61" applyFont="1" applyBorder="1" applyAlignment="1">
      <alignment horizontal="center" vertical="center" wrapText="1"/>
      <protection/>
    </xf>
    <xf numFmtId="0" fontId="22" fillId="0" borderId="46" xfId="6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33" fillId="0" borderId="11" xfId="57" applyFont="1" applyFill="1" applyBorder="1" applyAlignment="1">
      <alignment vertical="top" wrapText="1"/>
      <protection/>
    </xf>
    <xf numFmtId="0" fontId="37" fillId="0" borderId="0" xfId="54" applyFont="1" applyBorder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_НВП_ОБЖ_СО" xfId="61"/>
    <cellStyle name="Обычный_Химия_L-микро200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Финансовый 7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2095500</xdr:colOff>
      <xdr:row>4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2190750</xdr:colOff>
      <xdr:row>4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2057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2457450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2305050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152400</xdr:rowOff>
    </xdr:from>
    <xdr:to>
      <xdr:col>0</xdr:col>
      <xdr:colOff>2181225</xdr:colOff>
      <xdr:row>4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2457450</xdr:colOff>
      <xdr:row>4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85725" cy="219075"/>
    <xdr:sp>
      <xdr:nvSpPr>
        <xdr:cNvPr id="1" name="AutoShape 1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219075"/>
    <xdr:sp>
      <xdr:nvSpPr>
        <xdr:cNvPr id="2" name="AutoShape 2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04775" cy="219075"/>
    <xdr:sp>
      <xdr:nvSpPr>
        <xdr:cNvPr id="3" name="AutoShape 3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04775" cy="219075"/>
    <xdr:sp>
      <xdr:nvSpPr>
        <xdr:cNvPr id="4" name="AutoShape 4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19075"/>
    <xdr:sp>
      <xdr:nvSpPr>
        <xdr:cNvPr id="5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733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19075"/>
    <xdr:sp>
      <xdr:nvSpPr>
        <xdr:cNvPr id="6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733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04775" cy="257175"/>
    <xdr:sp>
      <xdr:nvSpPr>
        <xdr:cNvPr id="7" name="AutoShape 7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274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04775" cy="257175"/>
    <xdr:sp>
      <xdr:nvSpPr>
        <xdr:cNvPr id="8" name="AutoShape 8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274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723900</xdr:colOff>
      <xdr:row>0</xdr:row>
      <xdr:rowOff>123825</xdr:rowOff>
    </xdr:from>
    <xdr:to>
      <xdr:col>1</xdr:col>
      <xdr:colOff>2105025</xdr:colOff>
      <xdr:row>4</xdr:row>
      <xdr:rowOff>76200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23825"/>
          <a:ext cx="2124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13</xdr:row>
      <xdr:rowOff>0</xdr:rowOff>
    </xdr:from>
    <xdr:ext cx="104775" cy="219075"/>
    <xdr:sp>
      <xdr:nvSpPr>
        <xdr:cNvPr id="10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19075"/>
    <xdr:sp>
      <xdr:nvSpPr>
        <xdr:cNvPr id="11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0</xdr:col>
      <xdr:colOff>2571750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2209800</xdr:colOff>
      <xdr:row>5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2124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sianmagnets.com/products/magnitnye-kartochki/anglijskij-alfavit-bazovyj-komplekt-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238"/>
  <sheetViews>
    <sheetView workbookViewId="0" topLeftCell="A153">
      <selection activeCell="A177" sqref="A177"/>
    </sheetView>
  </sheetViews>
  <sheetFormatPr defaultColWidth="9.140625" defaultRowHeight="15"/>
  <cols>
    <col min="1" max="1" width="75.28125" style="1" customWidth="1"/>
    <col min="2" max="2" width="14.421875" style="1" customWidth="1"/>
    <col min="3" max="16384" width="9.140625" style="1" customWidth="1"/>
  </cols>
  <sheetData>
    <row r="1" s="3" customFormat="1" ht="12.75">
      <c r="A1" s="2"/>
    </row>
    <row r="2" spans="1:2" s="3" customFormat="1" ht="12.75">
      <c r="A2" s="2"/>
      <c r="B2" s="4" t="s">
        <v>0</v>
      </c>
    </row>
    <row r="3" spans="1:2" s="3" customFormat="1" ht="12.75">
      <c r="A3" s="2"/>
      <c r="B3" s="4" t="s">
        <v>1</v>
      </c>
    </row>
    <row r="4" spans="1:2" s="3" customFormat="1" ht="12.75">
      <c r="A4" s="2"/>
      <c r="B4" s="4" t="s">
        <v>2</v>
      </c>
    </row>
    <row r="5" spans="1:2" s="3" customFormat="1" ht="12.75">
      <c r="A5" s="2"/>
      <c r="B5" s="4" t="s">
        <v>2289</v>
      </c>
    </row>
    <row r="6" s="6" customFormat="1" ht="12.75">
      <c r="A6" s="5"/>
    </row>
    <row r="7" s="6" customFormat="1" ht="16.5">
      <c r="A7" s="7" t="s">
        <v>3</v>
      </c>
    </row>
    <row r="8" spans="1:2" ht="25.5">
      <c r="A8" s="684" t="s">
        <v>4</v>
      </c>
      <c r="B8" s="9" t="s">
        <v>2278</v>
      </c>
    </row>
    <row r="9" spans="1:2" s="12" customFormat="1" ht="12.75">
      <c r="A9" s="10" t="s">
        <v>5</v>
      </c>
      <c r="B9" s="11"/>
    </row>
    <row r="10" spans="1:2" s="12" customFormat="1" ht="12.75">
      <c r="A10" s="565" t="s">
        <v>6</v>
      </c>
      <c r="B10" s="561">
        <v>39750</v>
      </c>
    </row>
    <row r="11" spans="1:2" s="12" customFormat="1" ht="12.75">
      <c r="A11" s="13" t="s">
        <v>7</v>
      </c>
      <c r="B11" s="14">
        <v>31800</v>
      </c>
    </row>
    <row r="12" spans="1:2" s="12" customFormat="1" ht="12.75">
      <c r="A12" s="565" t="s">
        <v>2308</v>
      </c>
      <c r="B12" s="561">
        <v>29900</v>
      </c>
    </row>
    <row r="13" spans="1:2" s="17" customFormat="1" ht="12.75">
      <c r="A13" s="638" t="s">
        <v>8</v>
      </c>
      <c r="B13" s="639">
        <v>17800</v>
      </c>
    </row>
    <row r="14" spans="1:2" s="17" customFormat="1" ht="12.75">
      <c r="A14" s="638" t="s">
        <v>9</v>
      </c>
      <c r="B14" s="639">
        <v>7200</v>
      </c>
    </row>
    <row r="15" spans="1:2" s="12" customFormat="1" ht="13.5">
      <c r="A15" s="13" t="s">
        <v>1840</v>
      </c>
      <c r="B15" s="18">
        <v>7800</v>
      </c>
    </row>
    <row r="16" spans="1:2" s="12" customFormat="1" ht="12.75">
      <c r="A16" s="19" t="s">
        <v>11</v>
      </c>
      <c r="B16" s="11">
        <v>8990</v>
      </c>
    </row>
    <row r="17" spans="1:2" s="12" customFormat="1" ht="12.75">
      <c r="A17" s="19" t="s">
        <v>12</v>
      </c>
      <c r="B17" s="11">
        <v>9200</v>
      </c>
    </row>
    <row r="18" spans="1:2" s="12" customFormat="1" ht="12.75">
      <c r="A18" s="19" t="s">
        <v>13</v>
      </c>
      <c r="B18" s="20">
        <v>7920</v>
      </c>
    </row>
    <row r="19" spans="1:2" s="12" customFormat="1" ht="12.75">
      <c r="A19" s="21" t="s">
        <v>14</v>
      </c>
      <c r="B19" s="11">
        <v>9900</v>
      </c>
    </row>
    <row r="20" spans="1:2" s="17" customFormat="1" ht="12.75">
      <c r="A20" s="22" t="s">
        <v>1841</v>
      </c>
      <c r="B20" s="11">
        <v>5300</v>
      </c>
    </row>
    <row r="21" spans="1:2" s="12" customFormat="1" ht="12.75">
      <c r="A21" s="10" t="s">
        <v>16</v>
      </c>
      <c r="B21" s="11"/>
    </row>
    <row r="22" spans="1:2" s="23" customFormat="1" ht="12.75">
      <c r="A22" s="19" t="s">
        <v>1655</v>
      </c>
      <c r="B22" s="563">
        <v>27800</v>
      </c>
    </row>
    <row r="23" spans="1:2" s="23" customFormat="1" ht="12.75">
      <c r="A23" s="19" t="s">
        <v>1654</v>
      </c>
      <c r="B23" s="11">
        <v>127900</v>
      </c>
    </row>
    <row r="24" spans="1:2" s="23" customFormat="1" ht="12.75">
      <c r="A24" s="19" t="s">
        <v>1653</v>
      </c>
      <c r="B24" s="11">
        <v>33300</v>
      </c>
    </row>
    <row r="25" spans="1:2" s="23" customFormat="1" ht="12.75">
      <c r="A25" s="19" t="s">
        <v>305</v>
      </c>
      <c r="B25" s="11">
        <v>106900</v>
      </c>
    </row>
    <row r="26" spans="1:2" s="25" customFormat="1" ht="12.75">
      <c r="A26" s="24" t="s">
        <v>1829</v>
      </c>
      <c r="B26" s="11">
        <v>62484</v>
      </c>
    </row>
    <row r="27" spans="1:2" s="25" customFormat="1" ht="25.5">
      <c r="A27" s="24" t="s">
        <v>1830</v>
      </c>
      <c r="B27" s="11">
        <v>129300</v>
      </c>
    </row>
    <row r="28" spans="1:2" s="25" customFormat="1" ht="12.75">
      <c r="A28" s="19" t="s">
        <v>1836</v>
      </c>
      <c r="B28" s="11">
        <v>57000</v>
      </c>
    </row>
    <row r="29" spans="1:2" s="25" customFormat="1" ht="12.75">
      <c r="A29" s="19" t="s">
        <v>1837</v>
      </c>
      <c r="B29" s="11">
        <v>81730</v>
      </c>
    </row>
    <row r="30" spans="1:2" s="23" customFormat="1" ht="12.75">
      <c r="A30" s="19" t="s">
        <v>1656</v>
      </c>
      <c r="B30" s="563">
        <v>35790</v>
      </c>
    </row>
    <row r="31" spans="1:2" s="25" customFormat="1" ht="12.75">
      <c r="A31" s="24" t="s">
        <v>1657</v>
      </c>
      <c r="B31" s="11">
        <v>38927</v>
      </c>
    </row>
    <row r="32" spans="1:2" s="25" customFormat="1" ht="12.75">
      <c r="A32" s="24" t="s">
        <v>1658</v>
      </c>
      <c r="B32" s="11">
        <v>76194</v>
      </c>
    </row>
    <row r="33" spans="1:2" s="25" customFormat="1" ht="12.75">
      <c r="A33" s="24" t="s">
        <v>1659</v>
      </c>
      <c r="B33" s="11">
        <v>142200</v>
      </c>
    </row>
    <row r="34" spans="1:2" s="25" customFormat="1" ht="12.75">
      <c r="A34" s="24" t="s">
        <v>1839</v>
      </c>
      <c r="B34" s="11">
        <v>95650</v>
      </c>
    </row>
    <row r="35" spans="1:2" s="25" customFormat="1" ht="12.75">
      <c r="A35" s="565" t="s">
        <v>1922</v>
      </c>
      <c r="B35" s="563">
        <v>62800</v>
      </c>
    </row>
    <row r="36" spans="1:2" s="25" customFormat="1" ht="12.75">
      <c r="A36" s="717" t="s">
        <v>2058</v>
      </c>
      <c r="B36" s="562">
        <v>73500</v>
      </c>
    </row>
    <row r="37" spans="1:2" s="25" customFormat="1" ht="25.5">
      <c r="A37" s="24" t="s">
        <v>2040</v>
      </c>
      <c r="B37" s="562">
        <v>295900</v>
      </c>
    </row>
    <row r="38" spans="1:2" s="25" customFormat="1" ht="25.5">
      <c r="A38" s="24" t="s">
        <v>2248</v>
      </c>
      <c r="B38" s="562">
        <v>197000</v>
      </c>
    </row>
    <row r="39" spans="1:2" s="12" customFormat="1" ht="12.75">
      <c r="A39" s="19" t="s">
        <v>17</v>
      </c>
      <c r="B39" s="11">
        <v>5920</v>
      </c>
    </row>
    <row r="40" spans="1:2" s="12" customFormat="1" ht="12.75">
      <c r="A40" s="19" t="s">
        <v>2056</v>
      </c>
      <c r="B40" s="11">
        <v>3080</v>
      </c>
    </row>
    <row r="41" spans="1:2" s="12" customFormat="1" ht="12.75">
      <c r="A41" s="19" t="s">
        <v>2057</v>
      </c>
      <c r="B41" s="11">
        <v>2680</v>
      </c>
    </row>
    <row r="42" spans="1:2" s="12" customFormat="1" ht="12.75">
      <c r="A42" s="19" t="s">
        <v>18</v>
      </c>
      <c r="B42" s="11">
        <v>5400</v>
      </c>
    </row>
    <row r="43" spans="1:2" s="12" customFormat="1" ht="12.75">
      <c r="A43" s="51" t="s">
        <v>2059</v>
      </c>
      <c r="B43" s="563">
        <v>1490</v>
      </c>
    </row>
    <row r="44" spans="1:2" s="17" customFormat="1" ht="12.75">
      <c r="A44" s="19" t="s">
        <v>19</v>
      </c>
      <c r="B44" s="11">
        <v>20600</v>
      </c>
    </row>
    <row r="45" spans="1:2" s="17" customFormat="1" ht="12.75">
      <c r="A45" s="19" t="s">
        <v>20</v>
      </c>
      <c r="B45" s="11">
        <v>19600</v>
      </c>
    </row>
    <row r="46" spans="1:2" s="17" customFormat="1" ht="12.75">
      <c r="A46" s="19" t="s">
        <v>21</v>
      </c>
      <c r="B46" s="11">
        <v>27400</v>
      </c>
    </row>
    <row r="47" spans="1:2" s="17" customFormat="1" ht="12.75">
      <c r="A47" s="19" t="s">
        <v>22</v>
      </c>
      <c r="B47" s="11">
        <v>14660</v>
      </c>
    </row>
    <row r="48" spans="1:2" s="17" customFormat="1" ht="12.75">
      <c r="A48" s="19" t="s">
        <v>1921</v>
      </c>
      <c r="B48" s="11">
        <v>92840</v>
      </c>
    </row>
    <row r="49" spans="1:2" s="12" customFormat="1" ht="12.75">
      <c r="A49" s="10" t="s">
        <v>1842</v>
      </c>
      <c r="B49" s="11"/>
    </row>
    <row r="50" spans="1:2" ht="12.75">
      <c r="A50" s="19" t="s">
        <v>23</v>
      </c>
      <c r="B50" s="26">
        <v>4850</v>
      </c>
    </row>
    <row r="51" spans="1:2" s="12" customFormat="1" ht="12.75">
      <c r="A51" s="27" t="s">
        <v>24</v>
      </c>
      <c r="B51" s="11">
        <v>5540</v>
      </c>
    </row>
    <row r="52" spans="1:2" s="12" customFormat="1" ht="12.75">
      <c r="A52" s="19" t="s">
        <v>25</v>
      </c>
      <c r="B52" s="11">
        <v>5270</v>
      </c>
    </row>
    <row r="53" spans="1:2" s="12" customFormat="1" ht="12.75">
      <c r="A53" s="28" t="s">
        <v>26</v>
      </c>
      <c r="B53" s="11">
        <v>6370</v>
      </c>
    </row>
    <row r="54" spans="1:2" s="30" customFormat="1" ht="12.75">
      <c r="A54" s="28" t="s">
        <v>27</v>
      </c>
      <c r="B54" s="29">
        <v>6980</v>
      </c>
    </row>
    <row r="55" spans="1:2" s="12" customFormat="1" ht="12.75">
      <c r="A55" s="19" t="s">
        <v>28</v>
      </c>
      <c r="B55" s="11">
        <v>5150</v>
      </c>
    </row>
    <row r="56" spans="1:2" s="12" customFormat="1" ht="12.75">
      <c r="A56" s="19" t="s">
        <v>29</v>
      </c>
      <c r="B56" s="11">
        <v>3510</v>
      </c>
    </row>
    <row r="57" spans="1:2" s="12" customFormat="1" ht="12.75">
      <c r="A57" s="31" t="s">
        <v>30</v>
      </c>
      <c r="B57" s="11">
        <v>9680</v>
      </c>
    </row>
    <row r="58" spans="1:2" s="12" customFormat="1" ht="12.75">
      <c r="A58" s="19" t="s">
        <v>31</v>
      </c>
      <c r="B58" s="11">
        <v>11160</v>
      </c>
    </row>
    <row r="59" spans="1:2" ht="12.75">
      <c r="A59" s="19" t="s">
        <v>32</v>
      </c>
      <c r="B59" s="26">
        <v>3670</v>
      </c>
    </row>
    <row r="60" spans="1:2" ht="12.75">
      <c r="A60" s="27" t="s">
        <v>33</v>
      </c>
      <c r="B60" s="26">
        <v>3680</v>
      </c>
    </row>
    <row r="61" spans="1:2" ht="12.75">
      <c r="A61" s="27" t="s">
        <v>34</v>
      </c>
      <c r="B61" s="26">
        <v>3680</v>
      </c>
    </row>
    <row r="62" spans="1:2" ht="12.75">
      <c r="A62" s="27" t="s">
        <v>35</v>
      </c>
      <c r="B62" s="26">
        <v>9700</v>
      </c>
    </row>
    <row r="63" spans="1:2" s="12" customFormat="1" ht="12.75">
      <c r="A63" s="32" t="s">
        <v>36</v>
      </c>
      <c r="B63" s="11">
        <v>3800</v>
      </c>
    </row>
    <row r="64" spans="1:2" s="12" customFormat="1" ht="12.75">
      <c r="A64" s="32" t="s">
        <v>37</v>
      </c>
      <c r="B64" s="11">
        <v>3800</v>
      </c>
    </row>
    <row r="65" spans="1:2" s="12" customFormat="1" ht="12.75">
      <c r="A65" s="19" t="s">
        <v>38</v>
      </c>
      <c r="B65" s="11">
        <v>3390</v>
      </c>
    </row>
    <row r="66" spans="1:2" s="12" customFormat="1" ht="12.75">
      <c r="A66" s="27" t="s">
        <v>39</v>
      </c>
      <c r="B66" s="11">
        <v>4970</v>
      </c>
    </row>
    <row r="67" spans="1:2" ht="12.75">
      <c r="A67" s="31" t="s">
        <v>40</v>
      </c>
      <c r="B67" s="26">
        <v>2930</v>
      </c>
    </row>
    <row r="68" spans="1:2" s="12" customFormat="1" ht="12.75">
      <c r="A68" s="33" t="s">
        <v>41</v>
      </c>
      <c r="B68" s="11">
        <v>7770</v>
      </c>
    </row>
    <row r="69" spans="1:2" ht="12.75">
      <c r="A69" s="19" t="s">
        <v>42</v>
      </c>
      <c r="B69" s="11">
        <v>14400</v>
      </c>
    </row>
    <row r="70" spans="1:2" ht="12.75">
      <c r="A70" s="19" t="s">
        <v>43</v>
      </c>
      <c r="B70" s="11">
        <v>17800</v>
      </c>
    </row>
    <row r="71" spans="1:2" s="12" customFormat="1" ht="12.75">
      <c r="A71" s="33" t="s">
        <v>44</v>
      </c>
      <c r="B71" s="11">
        <v>6750</v>
      </c>
    </row>
    <row r="72" spans="1:2" s="12" customFormat="1" ht="12.75">
      <c r="A72" s="28" t="s">
        <v>45</v>
      </c>
      <c r="B72" s="11">
        <v>6510</v>
      </c>
    </row>
    <row r="73" spans="1:2" s="12" customFormat="1" ht="12.75">
      <c r="A73" s="27" t="s">
        <v>46</v>
      </c>
      <c r="B73" s="11">
        <v>4870</v>
      </c>
    </row>
    <row r="74" spans="1:2" s="12" customFormat="1" ht="12.75">
      <c r="A74" s="28" t="s">
        <v>47</v>
      </c>
      <c r="B74" s="11">
        <v>4920</v>
      </c>
    </row>
    <row r="75" spans="1:2" ht="12.75">
      <c r="A75" s="19" t="s">
        <v>48</v>
      </c>
      <c r="B75" s="11">
        <v>9700</v>
      </c>
    </row>
    <row r="76" spans="1:2" s="12" customFormat="1" ht="15.75">
      <c r="A76" s="19" t="s">
        <v>49</v>
      </c>
      <c r="B76" s="11">
        <v>2940</v>
      </c>
    </row>
    <row r="77" spans="1:2" s="12" customFormat="1" ht="15.75">
      <c r="A77" s="19" t="s">
        <v>50</v>
      </c>
      <c r="B77" s="11">
        <v>6570</v>
      </c>
    </row>
    <row r="78" spans="1:2" s="12" customFormat="1" ht="15.75">
      <c r="A78" s="19" t="s">
        <v>51</v>
      </c>
      <c r="B78" s="11">
        <v>3690</v>
      </c>
    </row>
    <row r="79" spans="1:2" ht="12.75">
      <c r="A79" s="27" t="s">
        <v>52</v>
      </c>
      <c r="B79" s="26">
        <v>3970</v>
      </c>
    </row>
    <row r="80" spans="1:2" ht="12.75">
      <c r="A80" s="27" t="s">
        <v>53</v>
      </c>
      <c r="B80" s="26">
        <v>3250</v>
      </c>
    </row>
    <row r="81" spans="1:2" ht="12.75">
      <c r="A81" s="27" t="s">
        <v>54</v>
      </c>
      <c r="B81" s="26">
        <v>6300</v>
      </c>
    </row>
    <row r="82" spans="1:2" s="12" customFormat="1" ht="12.75">
      <c r="A82" s="19" t="s">
        <v>55</v>
      </c>
      <c r="B82" s="11">
        <v>4650</v>
      </c>
    </row>
    <row r="83" spans="1:2" s="12" customFormat="1" ht="12.75">
      <c r="A83" s="31" t="s">
        <v>56</v>
      </c>
      <c r="B83" s="11">
        <v>3670</v>
      </c>
    </row>
    <row r="84" spans="1:2" s="12" customFormat="1" ht="12.75">
      <c r="A84" s="31" t="s">
        <v>57</v>
      </c>
      <c r="B84" s="11">
        <v>4820</v>
      </c>
    </row>
    <row r="85" spans="1:2" s="12" customFormat="1" ht="12.75">
      <c r="A85" s="31" t="s">
        <v>58</v>
      </c>
      <c r="B85" s="11">
        <v>6800</v>
      </c>
    </row>
    <row r="86" spans="1:2" s="12" customFormat="1" ht="12.75">
      <c r="A86" s="28" t="s">
        <v>59</v>
      </c>
      <c r="B86" s="11">
        <v>3550</v>
      </c>
    </row>
    <row r="87" spans="1:2" s="12" customFormat="1" ht="12.75">
      <c r="A87" s="28" t="s">
        <v>60</v>
      </c>
      <c r="B87" s="11">
        <v>5630</v>
      </c>
    </row>
    <row r="88" spans="1:2" s="12" customFormat="1" ht="12.75">
      <c r="A88" s="33" t="s">
        <v>61</v>
      </c>
      <c r="B88" s="11">
        <v>6590</v>
      </c>
    </row>
    <row r="89" spans="1:2" ht="12.75">
      <c r="A89" s="27" t="s">
        <v>62</v>
      </c>
      <c r="B89" s="26">
        <v>6400</v>
      </c>
    </row>
    <row r="90" spans="1:2" s="12" customFormat="1" ht="12.75">
      <c r="A90" s="19" t="s">
        <v>63</v>
      </c>
      <c r="B90" s="11">
        <v>11240</v>
      </c>
    </row>
    <row r="91" spans="1:2" ht="12.75">
      <c r="A91" s="10" t="s">
        <v>64</v>
      </c>
      <c r="B91" s="26"/>
    </row>
    <row r="92" spans="1:2" s="12" customFormat="1" ht="12.75">
      <c r="A92" s="19" t="s">
        <v>65</v>
      </c>
      <c r="B92" s="11">
        <v>13800</v>
      </c>
    </row>
    <row r="93" spans="1:2" s="12" customFormat="1" ht="12.75">
      <c r="A93" s="19" t="s">
        <v>66</v>
      </c>
      <c r="B93" s="11">
        <v>14400</v>
      </c>
    </row>
    <row r="94" spans="1:2" s="12" customFormat="1" ht="12.75">
      <c r="A94" s="19" t="s">
        <v>67</v>
      </c>
      <c r="B94" s="11">
        <v>9050</v>
      </c>
    </row>
    <row r="95" spans="1:2" s="12" customFormat="1" ht="12.75">
      <c r="A95" s="34" t="s">
        <v>68</v>
      </c>
      <c r="B95" s="11">
        <v>15540</v>
      </c>
    </row>
    <row r="96" spans="1:2" s="12" customFormat="1" ht="12.75">
      <c r="A96" s="19" t="s">
        <v>69</v>
      </c>
      <c r="B96" s="11">
        <v>8900</v>
      </c>
    </row>
    <row r="97" spans="1:2" s="12" customFormat="1" ht="12.75">
      <c r="A97" s="19" t="s">
        <v>70</v>
      </c>
      <c r="B97" s="11">
        <v>19700</v>
      </c>
    </row>
    <row r="98" spans="1:2" s="12" customFormat="1" ht="12.75">
      <c r="A98" s="19" t="s">
        <v>71</v>
      </c>
      <c r="B98" s="11">
        <v>5300</v>
      </c>
    </row>
    <row r="99" spans="1:2" s="12" customFormat="1" ht="12.75">
      <c r="A99" s="19" t="s">
        <v>72</v>
      </c>
      <c r="B99" s="11">
        <v>4800</v>
      </c>
    </row>
    <row r="100" spans="1:2" s="12" customFormat="1" ht="12.75">
      <c r="A100" s="19" t="s">
        <v>73</v>
      </c>
      <c r="B100" s="11">
        <v>4800</v>
      </c>
    </row>
    <row r="101" spans="1:2" s="12" customFormat="1" ht="12.75">
      <c r="A101" s="19" t="s">
        <v>75</v>
      </c>
      <c r="B101" s="11">
        <v>15600</v>
      </c>
    </row>
    <row r="102" spans="1:2" s="12" customFormat="1" ht="12.75">
      <c r="A102" s="19" t="s">
        <v>76</v>
      </c>
      <c r="B102" s="11">
        <v>21480</v>
      </c>
    </row>
    <row r="103" spans="1:2" s="12" customFormat="1" ht="12.75">
      <c r="A103" s="34" t="s">
        <v>77</v>
      </c>
      <c r="B103" s="11">
        <v>15730</v>
      </c>
    </row>
    <row r="104" spans="1:2" s="12" customFormat="1" ht="12.75">
      <c r="A104" s="34" t="s">
        <v>78</v>
      </c>
      <c r="B104" s="11">
        <v>11220</v>
      </c>
    </row>
    <row r="105" spans="1:2" s="12" customFormat="1" ht="12.75">
      <c r="A105" s="19" t="s">
        <v>79</v>
      </c>
      <c r="B105" s="11">
        <v>13430</v>
      </c>
    </row>
    <row r="106" spans="1:2" s="12" customFormat="1" ht="12.75">
      <c r="A106" s="19" t="s">
        <v>80</v>
      </c>
      <c r="B106" s="11">
        <v>14950</v>
      </c>
    </row>
    <row r="107" spans="1:2" s="12" customFormat="1" ht="12.75">
      <c r="A107" s="19" t="s">
        <v>81</v>
      </c>
      <c r="B107" s="11">
        <v>14370</v>
      </c>
    </row>
    <row r="108" spans="1:2" s="12" customFormat="1" ht="12.75">
      <c r="A108" s="19" t="s">
        <v>82</v>
      </c>
      <c r="B108" s="11">
        <v>9200</v>
      </c>
    </row>
    <row r="109" spans="1:2" s="12" customFormat="1" ht="12.75">
      <c r="A109" s="19" t="s">
        <v>83</v>
      </c>
      <c r="B109" s="11">
        <v>32000</v>
      </c>
    </row>
    <row r="110" spans="1:2" s="12" customFormat="1" ht="12.75">
      <c r="A110" s="19" t="s">
        <v>84</v>
      </c>
      <c r="B110" s="11">
        <v>1340</v>
      </c>
    </row>
    <row r="111" spans="1:2" s="12" customFormat="1" ht="12.75">
      <c r="A111" s="19" t="s">
        <v>85</v>
      </c>
      <c r="B111" s="11">
        <v>2800</v>
      </c>
    </row>
    <row r="112" spans="1:2" s="12" customFormat="1" ht="12.75">
      <c r="A112" s="19" t="s">
        <v>86</v>
      </c>
      <c r="B112" s="11">
        <v>16800</v>
      </c>
    </row>
    <row r="113" spans="1:2" ht="12.75">
      <c r="A113" s="19" t="s">
        <v>87</v>
      </c>
      <c r="B113" s="11">
        <v>9500</v>
      </c>
    </row>
    <row r="114" spans="1:2" ht="12.75">
      <c r="A114" s="19" t="s">
        <v>88</v>
      </c>
      <c r="B114" s="11">
        <v>1600</v>
      </c>
    </row>
    <row r="115" spans="1:2" s="12" customFormat="1" ht="12.75">
      <c r="A115" s="19" t="s">
        <v>89</v>
      </c>
      <c r="B115" s="11">
        <v>12280</v>
      </c>
    </row>
    <row r="116" spans="1:2" s="12" customFormat="1" ht="12.75">
      <c r="A116" s="19" t="s">
        <v>90</v>
      </c>
      <c r="B116" s="11">
        <v>17500</v>
      </c>
    </row>
    <row r="117" spans="1:2" s="12" customFormat="1" ht="25.5">
      <c r="A117" s="19" t="s">
        <v>1844</v>
      </c>
      <c r="B117" s="11">
        <v>2500</v>
      </c>
    </row>
    <row r="118" spans="1:2" s="12" customFormat="1" ht="25.5">
      <c r="A118" s="19" t="s">
        <v>1843</v>
      </c>
      <c r="B118" s="11">
        <v>3580</v>
      </c>
    </row>
    <row r="119" spans="1:2" s="12" customFormat="1" ht="12.75">
      <c r="A119" s="35" t="s">
        <v>92</v>
      </c>
      <c r="B119" s="14"/>
    </row>
    <row r="120" spans="1:2" s="23" customFormat="1" ht="12.75">
      <c r="A120" s="31" t="s">
        <v>93</v>
      </c>
      <c r="B120" s="11">
        <v>920</v>
      </c>
    </row>
    <row r="121" spans="1:2" s="23" customFormat="1" ht="12.75">
      <c r="A121" s="31" t="s">
        <v>94</v>
      </c>
      <c r="B121" s="11">
        <v>370</v>
      </c>
    </row>
    <row r="122" spans="1:2" s="23" customFormat="1" ht="12.75">
      <c r="A122" s="31" t="s">
        <v>95</v>
      </c>
      <c r="B122" s="11">
        <v>370</v>
      </c>
    </row>
    <row r="123" spans="1:2" s="23" customFormat="1" ht="12.75">
      <c r="A123" s="31" t="s">
        <v>96</v>
      </c>
      <c r="B123" s="11">
        <v>630</v>
      </c>
    </row>
    <row r="124" spans="1:2" s="23" customFormat="1" ht="12.75">
      <c r="A124" s="31" t="s">
        <v>97</v>
      </c>
      <c r="B124" s="11">
        <v>810</v>
      </c>
    </row>
    <row r="125" spans="1:2" s="23" customFormat="1" ht="12.75">
      <c r="A125" s="31" t="s">
        <v>98</v>
      </c>
      <c r="B125" s="11">
        <v>1100</v>
      </c>
    </row>
    <row r="126" spans="1:2" s="17" customFormat="1" ht="12.75">
      <c r="A126" s="31" t="s">
        <v>99</v>
      </c>
      <c r="B126" s="11">
        <v>5900</v>
      </c>
    </row>
    <row r="127" spans="1:2" s="23" customFormat="1" ht="12.75">
      <c r="A127" s="31" t="s">
        <v>100</v>
      </c>
      <c r="B127" s="11">
        <v>1200</v>
      </c>
    </row>
    <row r="128" spans="1:2" s="23" customFormat="1" ht="12.75">
      <c r="A128" s="31" t="s">
        <v>101</v>
      </c>
      <c r="B128" s="11">
        <v>890</v>
      </c>
    </row>
    <row r="129" spans="1:2" s="23" customFormat="1" ht="12.75">
      <c r="A129" s="31" t="s">
        <v>102</v>
      </c>
      <c r="B129" s="11">
        <v>1690</v>
      </c>
    </row>
    <row r="130" spans="1:2" s="23" customFormat="1" ht="12.75">
      <c r="A130" s="31" t="s">
        <v>103</v>
      </c>
      <c r="B130" s="11">
        <v>180</v>
      </c>
    </row>
    <row r="131" spans="1:2" s="23" customFormat="1" ht="12.75">
      <c r="A131" s="31" t="s">
        <v>104</v>
      </c>
      <c r="B131" s="11">
        <v>470</v>
      </c>
    </row>
    <row r="132" spans="1:2" s="23" customFormat="1" ht="12.75">
      <c r="A132" s="31" t="s">
        <v>105</v>
      </c>
      <c r="B132" s="11">
        <v>1650</v>
      </c>
    </row>
    <row r="133" spans="1:2" s="23" customFormat="1" ht="12.75">
      <c r="A133" s="31" t="s">
        <v>106</v>
      </c>
      <c r="B133" s="11">
        <v>180</v>
      </c>
    </row>
    <row r="134" spans="1:2" s="23" customFormat="1" ht="12.75">
      <c r="A134" s="31" t="s">
        <v>107</v>
      </c>
      <c r="B134" s="11">
        <v>290</v>
      </c>
    </row>
    <row r="135" spans="1:2" s="23" customFormat="1" ht="12.75">
      <c r="A135" s="31" t="s">
        <v>108</v>
      </c>
      <c r="B135" s="11">
        <v>390</v>
      </c>
    </row>
    <row r="136" spans="1:2" s="23" customFormat="1" ht="12.75">
      <c r="A136" s="31" t="s">
        <v>109</v>
      </c>
      <c r="B136" s="11">
        <v>480</v>
      </c>
    </row>
    <row r="137" spans="1:2" s="23" customFormat="1" ht="12.75">
      <c r="A137" s="31" t="s">
        <v>110</v>
      </c>
      <c r="B137" s="11">
        <v>670</v>
      </c>
    </row>
    <row r="138" spans="1:2" s="23" customFormat="1" ht="12.75">
      <c r="A138" s="31" t="s">
        <v>111</v>
      </c>
      <c r="B138" s="11">
        <v>1270</v>
      </c>
    </row>
    <row r="139" spans="1:2" s="23" customFormat="1" ht="12.75">
      <c r="A139" s="31" t="s">
        <v>112</v>
      </c>
      <c r="B139" s="11">
        <v>370</v>
      </c>
    </row>
    <row r="140" spans="1:2" s="23" customFormat="1" ht="12.75">
      <c r="A140" s="31" t="s">
        <v>113</v>
      </c>
      <c r="B140" s="11">
        <v>1210</v>
      </c>
    </row>
    <row r="141" spans="1:2" s="23" customFormat="1" ht="12.75">
      <c r="A141" s="31" t="s">
        <v>114</v>
      </c>
      <c r="B141" s="11">
        <v>1200</v>
      </c>
    </row>
    <row r="142" spans="1:2" s="23" customFormat="1" ht="12.75">
      <c r="A142" s="31" t="s">
        <v>115</v>
      </c>
      <c r="B142" s="11">
        <v>440</v>
      </c>
    </row>
    <row r="143" spans="1:2" s="23" customFormat="1" ht="12.75">
      <c r="A143" s="31" t="s">
        <v>116</v>
      </c>
      <c r="B143" s="11">
        <v>5500</v>
      </c>
    </row>
    <row r="144" spans="1:2" s="23" customFormat="1" ht="12.75">
      <c r="A144" s="31" t="s">
        <v>117</v>
      </c>
      <c r="B144" s="11">
        <v>1110</v>
      </c>
    </row>
    <row r="145" spans="1:2" s="23" customFormat="1" ht="12.75">
      <c r="A145" s="31" t="s">
        <v>118</v>
      </c>
      <c r="B145" s="11">
        <v>420</v>
      </c>
    </row>
    <row r="146" spans="1:2" s="23" customFormat="1" ht="12.75">
      <c r="A146" s="31" t="s">
        <v>119</v>
      </c>
      <c r="B146" s="11">
        <v>940</v>
      </c>
    </row>
    <row r="147" spans="1:2" s="23" customFormat="1" ht="12.75">
      <c r="A147" s="31" t="s">
        <v>120</v>
      </c>
      <c r="B147" s="11">
        <v>780</v>
      </c>
    </row>
    <row r="148" spans="1:2" s="17" customFormat="1" ht="12.75">
      <c r="A148" s="31" t="s">
        <v>121</v>
      </c>
      <c r="B148" s="11">
        <v>2350</v>
      </c>
    </row>
    <row r="149" spans="1:2" s="23" customFormat="1" ht="12.75">
      <c r="A149" s="31" t="s">
        <v>122</v>
      </c>
      <c r="B149" s="11">
        <v>240</v>
      </c>
    </row>
    <row r="150" spans="1:2" s="23" customFormat="1" ht="12.75">
      <c r="A150" s="31" t="s">
        <v>123</v>
      </c>
      <c r="B150" s="11">
        <v>610</v>
      </c>
    </row>
    <row r="151" spans="1:2" s="23" customFormat="1" ht="12.75">
      <c r="A151" s="31" t="s">
        <v>124</v>
      </c>
      <c r="B151" s="11">
        <v>4200</v>
      </c>
    </row>
    <row r="152" spans="1:2" s="23" customFormat="1" ht="12.75">
      <c r="A152" s="31" t="s">
        <v>125</v>
      </c>
      <c r="B152" s="11">
        <v>3400</v>
      </c>
    </row>
    <row r="153" spans="1:2" s="23" customFormat="1" ht="12.75">
      <c r="A153" s="31" t="s">
        <v>126</v>
      </c>
      <c r="B153" s="11">
        <v>80</v>
      </c>
    </row>
    <row r="154" spans="1:2" s="23" customFormat="1" ht="12.75">
      <c r="A154" s="31" t="s">
        <v>128</v>
      </c>
      <c r="B154" s="11">
        <v>790</v>
      </c>
    </row>
    <row r="155" spans="1:2" s="23" customFormat="1" ht="12.75">
      <c r="A155" s="31" t="s">
        <v>129</v>
      </c>
      <c r="B155" s="11">
        <v>820</v>
      </c>
    </row>
    <row r="156" spans="1:2" s="12" customFormat="1" ht="12.75">
      <c r="A156" s="36" t="s">
        <v>130</v>
      </c>
      <c r="B156" s="11">
        <v>3800</v>
      </c>
    </row>
    <row r="157" spans="1:2" s="12" customFormat="1" ht="12.75">
      <c r="A157" s="36" t="s">
        <v>131</v>
      </c>
      <c r="B157" s="11">
        <v>3800</v>
      </c>
    </row>
    <row r="158" spans="1:2" s="12" customFormat="1" ht="12.75">
      <c r="A158" s="36" t="s">
        <v>132</v>
      </c>
      <c r="B158" s="11">
        <v>7900</v>
      </c>
    </row>
    <row r="159" spans="1:2" s="23" customFormat="1" ht="12.75">
      <c r="A159" s="31" t="s">
        <v>133</v>
      </c>
      <c r="B159" s="11">
        <v>1230</v>
      </c>
    </row>
    <row r="160" spans="1:2" s="23" customFormat="1" ht="12.75">
      <c r="A160" s="31" t="s">
        <v>134</v>
      </c>
      <c r="B160" s="11">
        <v>670</v>
      </c>
    </row>
    <row r="161" spans="1:2" s="12" customFormat="1" ht="12.75">
      <c r="A161" s="10" t="s">
        <v>135</v>
      </c>
      <c r="B161" s="37"/>
    </row>
    <row r="162" spans="1:2" s="12" customFormat="1" ht="12.75">
      <c r="A162" s="36" t="s">
        <v>136</v>
      </c>
      <c r="B162" s="11">
        <v>10900</v>
      </c>
    </row>
    <row r="163" spans="1:2" ht="12.75">
      <c r="A163" s="38" t="s">
        <v>137</v>
      </c>
      <c r="B163" s="11">
        <v>5700</v>
      </c>
    </row>
    <row r="164" spans="1:5" s="88" customFormat="1" ht="12.75">
      <c r="A164" s="683" t="s">
        <v>1908</v>
      </c>
      <c r="B164" s="18">
        <v>112000</v>
      </c>
      <c r="C164" s="90"/>
      <c r="D164" s="117"/>
      <c r="E164" s="117"/>
    </row>
    <row r="165" spans="1:5" s="88" customFormat="1" ht="12.75">
      <c r="A165" s="27" t="s">
        <v>1909</v>
      </c>
      <c r="B165" s="18">
        <v>82100</v>
      </c>
      <c r="C165" s="90"/>
      <c r="D165" s="117"/>
      <c r="E165" s="117"/>
    </row>
    <row r="166" spans="1:5" s="166" customFormat="1" ht="12.75">
      <c r="A166" s="27" t="s">
        <v>1838</v>
      </c>
      <c r="B166" s="18">
        <v>15200</v>
      </c>
      <c r="C166" s="90"/>
      <c r="D166" s="117"/>
      <c r="E166" s="117"/>
    </row>
    <row r="167" spans="1:5" s="166" customFormat="1" ht="12.75">
      <c r="A167" s="27" t="s">
        <v>1910</v>
      </c>
      <c r="B167" s="18">
        <v>41000</v>
      </c>
      <c r="C167" s="90"/>
      <c r="D167" s="117"/>
      <c r="E167" s="117"/>
    </row>
    <row r="168" spans="1:5" s="166" customFormat="1" ht="12.75">
      <c r="A168" s="683" t="s">
        <v>1923</v>
      </c>
      <c r="B168" s="78">
        <v>48000</v>
      </c>
      <c r="C168" s="90"/>
      <c r="D168" s="117"/>
      <c r="E168" s="117"/>
    </row>
    <row r="169" spans="1:2" s="12" customFormat="1" ht="12.75">
      <c r="A169" s="38" t="s">
        <v>141</v>
      </c>
      <c r="B169" s="11">
        <v>6800</v>
      </c>
    </row>
    <row r="170" spans="1:2" s="39" customFormat="1" ht="12.75">
      <c r="A170" s="19" t="s">
        <v>1911</v>
      </c>
      <c r="B170" s="11">
        <v>3820</v>
      </c>
    </row>
    <row r="171" spans="1:2" ht="12.75">
      <c r="A171" s="38" t="s">
        <v>138</v>
      </c>
      <c r="B171" s="11">
        <v>16200</v>
      </c>
    </row>
    <row r="172" spans="1:2" ht="12.75">
      <c r="A172" s="38" t="s">
        <v>139</v>
      </c>
      <c r="B172" s="11">
        <v>19700</v>
      </c>
    </row>
    <row r="173" spans="1:2" s="12" customFormat="1" ht="12.75">
      <c r="A173" s="38" t="s">
        <v>140</v>
      </c>
      <c r="B173" s="11">
        <v>3950</v>
      </c>
    </row>
    <row r="174" spans="1:2" s="12" customFormat="1" ht="12.75">
      <c r="A174" s="38" t="s">
        <v>1919</v>
      </c>
      <c r="B174" s="563">
        <v>2700</v>
      </c>
    </row>
    <row r="175" spans="1:2" ht="12.75">
      <c r="A175" s="40" t="s">
        <v>142</v>
      </c>
      <c r="B175" s="29">
        <v>1900</v>
      </c>
    </row>
    <row r="176" spans="1:2" ht="12.75">
      <c r="A176" s="40" t="s">
        <v>143</v>
      </c>
      <c r="B176" s="29">
        <v>1500</v>
      </c>
    </row>
    <row r="177" spans="1:2" ht="12.75">
      <c r="A177" s="40" t="s">
        <v>144</v>
      </c>
      <c r="B177" s="29">
        <v>1690</v>
      </c>
    </row>
    <row r="178" spans="1:2" ht="12.75">
      <c r="A178" s="40" t="s">
        <v>145</v>
      </c>
      <c r="B178" s="29">
        <v>2190</v>
      </c>
    </row>
    <row r="179" spans="1:2" ht="12.75">
      <c r="A179" s="40" t="s">
        <v>146</v>
      </c>
      <c r="B179" s="29">
        <v>1910</v>
      </c>
    </row>
    <row r="180" spans="1:2" ht="12.75">
      <c r="A180" s="40" t="s">
        <v>147</v>
      </c>
      <c r="B180" s="29">
        <v>1380</v>
      </c>
    </row>
    <row r="181" spans="1:2" ht="12.75">
      <c r="A181" s="40" t="s">
        <v>155</v>
      </c>
      <c r="B181" s="41">
        <v>1220</v>
      </c>
    </row>
    <row r="182" spans="1:2" ht="12.75">
      <c r="A182" s="726" t="s">
        <v>156</v>
      </c>
      <c r="B182" s="606">
        <v>920</v>
      </c>
    </row>
    <row r="183" spans="1:5" ht="12.75">
      <c r="A183" s="726" t="s">
        <v>157</v>
      </c>
      <c r="B183" s="606">
        <v>1850</v>
      </c>
      <c r="C183" s="723"/>
      <c r="D183" s="723"/>
      <c r="E183" s="723"/>
    </row>
    <row r="184" spans="1:5" s="88" customFormat="1" ht="12.75">
      <c r="A184" s="726" t="s">
        <v>620</v>
      </c>
      <c r="B184" s="606">
        <v>1100</v>
      </c>
      <c r="C184" s="724"/>
      <c r="D184" s="724"/>
      <c r="E184" s="725"/>
    </row>
    <row r="185" spans="1:5" s="88" customFormat="1" ht="12.75">
      <c r="A185" s="726" t="s">
        <v>621</v>
      </c>
      <c r="B185" s="606">
        <v>1100</v>
      </c>
      <c r="C185" s="724"/>
      <c r="D185" s="724"/>
      <c r="E185" s="725"/>
    </row>
    <row r="186" spans="1:5" s="88" customFormat="1" ht="12.75">
      <c r="A186" s="726" t="s">
        <v>622</v>
      </c>
      <c r="B186" s="606">
        <v>1100</v>
      </c>
      <c r="C186" s="724"/>
      <c r="D186" s="724"/>
      <c r="E186" s="725"/>
    </row>
    <row r="187" spans="1:5" s="88" customFormat="1" ht="12.75">
      <c r="A187" s="726" t="s">
        <v>623</v>
      </c>
      <c r="B187" s="606">
        <v>1100</v>
      </c>
      <c r="C187" s="724"/>
      <c r="D187" s="724"/>
      <c r="E187" s="725"/>
    </row>
    <row r="188" spans="1:5" s="88" customFormat="1" ht="12.75">
      <c r="A188" s="726" t="s">
        <v>624</v>
      </c>
      <c r="B188" s="606">
        <v>1100</v>
      </c>
      <c r="C188" s="724"/>
      <c r="D188" s="724"/>
      <c r="E188" s="725"/>
    </row>
    <row r="189" spans="1:5" s="88" customFormat="1" ht="12.75">
      <c r="A189" s="726" t="s">
        <v>625</v>
      </c>
      <c r="B189" s="606">
        <v>1100</v>
      </c>
      <c r="C189" s="724"/>
      <c r="D189" s="724"/>
      <c r="E189" s="725"/>
    </row>
    <row r="190" spans="1:5" s="88" customFormat="1" ht="12.75">
      <c r="A190" s="726" t="s">
        <v>626</v>
      </c>
      <c r="B190" s="606">
        <v>1100</v>
      </c>
      <c r="C190" s="724"/>
      <c r="D190" s="724"/>
      <c r="E190" s="725"/>
    </row>
    <row r="191" spans="1:5" s="88" customFormat="1" ht="12.75">
      <c r="A191" s="726" t="s">
        <v>627</v>
      </c>
      <c r="B191" s="606">
        <v>1100</v>
      </c>
      <c r="C191" s="724"/>
      <c r="D191" s="724"/>
      <c r="E191" s="725"/>
    </row>
    <row r="192" spans="1:5" s="88" customFormat="1" ht="12.75">
      <c r="A192" s="726" t="s">
        <v>628</v>
      </c>
      <c r="B192" s="606">
        <v>1500</v>
      </c>
      <c r="C192" s="724"/>
      <c r="D192" s="724"/>
      <c r="E192" s="725"/>
    </row>
    <row r="193" spans="1:4" ht="12.75">
      <c r="A193" s="726" t="s">
        <v>148</v>
      </c>
      <c r="B193" s="606">
        <v>1180</v>
      </c>
      <c r="C193" s="723"/>
      <c r="D193" s="723"/>
    </row>
    <row r="194" spans="1:4" ht="12.75">
      <c r="A194" s="726" t="s">
        <v>149</v>
      </c>
      <c r="B194" s="606">
        <v>1380</v>
      </c>
      <c r="C194" s="723"/>
      <c r="D194" s="723"/>
    </row>
    <row r="195" spans="1:2" ht="12.75">
      <c r="A195" s="726" t="s">
        <v>150</v>
      </c>
      <c r="B195" s="606">
        <v>1100</v>
      </c>
    </row>
    <row r="196" spans="1:2" ht="12.75">
      <c r="A196" s="40" t="s">
        <v>151</v>
      </c>
      <c r="B196" s="604">
        <v>2200</v>
      </c>
    </row>
    <row r="197" spans="1:2" ht="12.75">
      <c r="A197" s="40" t="s">
        <v>152</v>
      </c>
      <c r="B197" s="29">
        <v>3300</v>
      </c>
    </row>
    <row r="198" spans="1:2" ht="12.75">
      <c r="A198" s="40" t="s">
        <v>153</v>
      </c>
      <c r="B198" s="29">
        <v>13400</v>
      </c>
    </row>
    <row r="199" spans="1:2" ht="12.75">
      <c r="A199" s="40" t="s">
        <v>154</v>
      </c>
      <c r="B199" s="29">
        <v>2950</v>
      </c>
    </row>
    <row r="200" spans="1:2" ht="12.75">
      <c r="A200" s="40" t="s">
        <v>158</v>
      </c>
      <c r="B200" s="29">
        <v>2120</v>
      </c>
    </row>
    <row r="201" spans="1:2" ht="12.75">
      <c r="A201" s="40" t="s">
        <v>159</v>
      </c>
      <c r="B201" s="29">
        <v>1770</v>
      </c>
    </row>
    <row r="202" spans="1:2" ht="12.75">
      <c r="A202" s="40" t="s">
        <v>160</v>
      </c>
      <c r="B202" s="29">
        <v>2690</v>
      </c>
    </row>
    <row r="203" spans="1:2" ht="12.75">
      <c r="A203" s="40" t="s">
        <v>161</v>
      </c>
      <c r="B203" s="29">
        <v>1670</v>
      </c>
    </row>
    <row r="204" spans="1:2" ht="12.75">
      <c r="A204" s="40" t="s">
        <v>162</v>
      </c>
      <c r="B204" s="29">
        <v>2120</v>
      </c>
    </row>
    <row r="205" spans="1:2" ht="12.75">
      <c r="A205" s="40" t="s">
        <v>163</v>
      </c>
      <c r="B205" s="29">
        <v>510</v>
      </c>
    </row>
    <row r="206" spans="1:2" ht="12.75">
      <c r="A206" s="40" t="s">
        <v>164</v>
      </c>
      <c r="B206" s="29">
        <v>1590</v>
      </c>
    </row>
    <row r="207" spans="1:2" ht="12.75">
      <c r="A207" s="40" t="s">
        <v>165</v>
      </c>
      <c r="B207" s="29">
        <v>1490</v>
      </c>
    </row>
    <row r="208" spans="1:2" ht="12.75">
      <c r="A208" s="42" t="s">
        <v>382</v>
      </c>
      <c r="B208" s="16">
        <v>5700</v>
      </c>
    </row>
    <row r="209" spans="1:2" ht="12.75">
      <c r="A209" s="42" t="s">
        <v>167</v>
      </c>
      <c r="B209" s="16">
        <v>1350</v>
      </c>
    </row>
    <row r="210" spans="1:2" ht="12.75">
      <c r="A210" s="42" t="s">
        <v>168</v>
      </c>
      <c r="B210" s="16">
        <v>1350</v>
      </c>
    </row>
    <row r="211" spans="1:2" ht="12.75">
      <c r="A211" s="42" t="s">
        <v>169</v>
      </c>
      <c r="B211" s="16">
        <v>1480</v>
      </c>
    </row>
    <row r="212" spans="1:2" ht="12.75">
      <c r="A212" s="40" t="s">
        <v>170</v>
      </c>
      <c r="B212" s="16">
        <v>1350</v>
      </c>
    </row>
    <row r="213" spans="1:2" ht="12.75">
      <c r="A213" s="42" t="s">
        <v>171</v>
      </c>
      <c r="B213" s="16">
        <v>1790</v>
      </c>
    </row>
    <row r="214" spans="1:2" ht="12.75">
      <c r="A214" s="42" t="s">
        <v>172</v>
      </c>
      <c r="B214" s="16">
        <v>1600</v>
      </c>
    </row>
    <row r="215" spans="1:2" ht="12.75">
      <c r="A215" s="42" t="s">
        <v>173</v>
      </c>
      <c r="B215" s="16">
        <v>1480</v>
      </c>
    </row>
    <row r="216" spans="1:2" ht="12.75">
      <c r="A216" s="42" t="s">
        <v>174</v>
      </c>
      <c r="B216" s="16">
        <v>1600</v>
      </c>
    </row>
    <row r="217" spans="1:2" ht="12.75">
      <c r="A217" s="42" t="s">
        <v>175</v>
      </c>
      <c r="B217" s="16">
        <v>1350</v>
      </c>
    </row>
    <row r="218" spans="1:2" ht="12.75">
      <c r="A218" s="42" t="s">
        <v>176</v>
      </c>
      <c r="B218" s="16">
        <v>1480</v>
      </c>
    </row>
    <row r="219" spans="1:2" ht="12.75">
      <c r="A219" s="40" t="s">
        <v>177</v>
      </c>
      <c r="B219" s="29">
        <v>1350</v>
      </c>
    </row>
    <row r="220" spans="1:2" ht="12.75">
      <c r="A220" s="40" t="s">
        <v>178</v>
      </c>
      <c r="B220" s="29">
        <v>1350</v>
      </c>
    </row>
    <row r="221" spans="1:2" ht="12.75">
      <c r="A221" s="40" t="s">
        <v>179</v>
      </c>
      <c r="B221" s="29">
        <v>1350</v>
      </c>
    </row>
    <row r="222" spans="1:2" s="12" customFormat="1" ht="12.75">
      <c r="A222" s="10" t="s">
        <v>180</v>
      </c>
      <c r="B222" s="11"/>
    </row>
    <row r="223" spans="1:2" s="12" customFormat="1" ht="12.75">
      <c r="A223" s="27" t="s">
        <v>181</v>
      </c>
      <c r="B223" s="11">
        <v>2750</v>
      </c>
    </row>
    <row r="224" spans="1:2" s="12" customFormat="1" ht="12.75">
      <c r="A224" s="27" t="s">
        <v>182</v>
      </c>
      <c r="B224" s="11">
        <v>3300</v>
      </c>
    </row>
    <row r="225" spans="1:2" s="12" customFormat="1" ht="12.75">
      <c r="A225" s="27" t="s">
        <v>183</v>
      </c>
      <c r="B225" s="11">
        <v>7490</v>
      </c>
    </row>
    <row r="226" spans="1:2" s="12" customFormat="1" ht="12.75">
      <c r="A226" s="27" t="s">
        <v>184</v>
      </c>
      <c r="B226" s="11">
        <v>3960</v>
      </c>
    </row>
    <row r="227" spans="1:2" s="12" customFormat="1" ht="12.75">
      <c r="A227" s="27" t="s">
        <v>185</v>
      </c>
      <c r="B227" s="11">
        <v>5445</v>
      </c>
    </row>
    <row r="228" spans="1:2" s="12" customFormat="1" ht="12.75">
      <c r="A228" s="27" t="s">
        <v>186</v>
      </c>
      <c r="B228" s="11">
        <v>4190</v>
      </c>
    </row>
    <row r="229" spans="1:2" s="12" customFormat="1" ht="12.75">
      <c r="A229" s="10" t="s">
        <v>1900</v>
      </c>
      <c r="B229" s="11"/>
    </row>
    <row r="230" spans="1:2" s="12" customFormat="1" ht="12.75">
      <c r="A230" s="629" t="s">
        <v>2147</v>
      </c>
      <c r="B230" s="631">
        <v>28900</v>
      </c>
    </row>
    <row r="231" spans="1:2" s="12" customFormat="1" ht="12.75">
      <c r="A231" s="629" t="s">
        <v>2148</v>
      </c>
      <c r="B231" s="631">
        <v>37200</v>
      </c>
    </row>
    <row r="232" spans="1:2" ht="12.75">
      <c r="A232" s="629" t="s">
        <v>2249</v>
      </c>
      <c r="B232" s="631">
        <v>17500</v>
      </c>
    </row>
    <row r="233" spans="1:2" ht="12.75">
      <c r="A233" s="747" t="s">
        <v>2150</v>
      </c>
      <c r="B233" s="631">
        <v>168700</v>
      </c>
    </row>
    <row r="234" spans="1:2" ht="12.75">
      <c r="A234" s="747" t="s">
        <v>2151</v>
      </c>
      <c r="B234" s="631">
        <v>138000</v>
      </c>
    </row>
    <row r="235" spans="1:2" ht="12.75">
      <c r="A235" s="747" t="s">
        <v>2153</v>
      </c>
      <c r="B235" s="631">
        <v>115100</v>
      </c>
    </row>
    <row r="236" spans="1:2" ht="12.75">
      <c r="A236" s="747" t="s">
        <v>2152</v>
      </c>
      <c r="B236" s="745">
        <v>168700</v>
      </c>
    </row>
    <row r="237" spans="1:2" ht="12.75">
      <c r="A237" s="747" t="s">
        <v>2154</v>
      </c>
      <c r="B237" s="745">
        <v>26300</v>
      </c>
    </row>
    <row r="238" spans="1:2" ht="12.75">
      <c r="A238" s="747" t="s">
        <v>2155</v>
      </c>
      <c r="B238" s="745">
        <v>24500</v>
      </c>
    </row>
  </sheetData>
  <sheetProtection selectLockedCells="1" selectUnlockedCells="1"/>
  <printOptions/>
  <pageMargins left="0.5902777777777778" right="0.19652777777777777" top="0.19652777777777777" bottom="0.6298611111111111" header="0.5118055555555555" footer="0.19652777777777777"/>
  <pageSetup horizontalDpi="300" verticalDpi="300" orientation="portrait" paperSize="9" r:id="rId2"/>
  <headerFooter alignWithMargins="0">
    <oddFooter>&amp;L&amp;8Прайс-лист на учебное оборудование 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H81"/>
  <sheetViews>
    <sheetView workbookViewId="0" topLeftCell="A36">
      <selection activeCell="A60" sqref="A60"/>
    </sheetView>
  </sheetViews>
  <sheetFormatPr defaultColWidth="9.00390625" defaultRowHeight="15"/>
  <cols>
    <col min="1" max="1" width="61.421875" style="265" customWidth="1"/>
    <col min="2" max="2" width="6.57421875" style="265" customWidth="1"/>
    <col min="3" max="3" width="10.8515625" style="265" customWidth="1"/>
    <col min="4" max="4" width="11.7109375" style="265" customWidth="1"/>
    <col min="5" max="5" width="16.00390625" style="240" customWidth="1"/>
    <col min="6" max="16384" width="9.00390625" style="240" customWidth="1"/>
  </cols>
  <sheetData>
    <row r="1" spans="1:3" ht="7.5" customHeight="1">
      <c r="A1" s="266"/>
      <c r="C1" s="267"/>
    </row>
    <row r="2" spans="3:4" ht="12.75" customHeight="1">
      <c r="C2" s="268"/>
      <c r="D2" s="242" t="s">
        <v>0</v>
      </c>
    </row>
    <row r="3" spans="3:4" ht="12.75" customHeight="1">
      <c r="C3" s="268"/>
      <c r="D3" s="242" t="s">
        <v>1</v>
      </c>
    </row>
    <row r="4" spans="3:4" ht="12.75" customHeight="1">
      <c r="C4" s="268"/>
      <c r="D4" s="242" t="s">
        <v>2</v>
      </c>
    </row>
    <row r="5" spans="3:4" ht="12.75" customHeight="1">
      <c r="C5" s="268"/>
      <c r="D5" s="242" t="s">
        <v>2289</v>
      </c>
    </row>
    <row r="6" ht="12" customHeight="1">
      <c r="C6" s="242"/>
    </row>
    <row r="7" spans="1:4" s="88" customFormat="1" ht="18.75">
      <c r="A7" s="664" t="s">
        <v>854</v>
      </c>
      <c r="B7" s="664"/>
      <c r="C7" s="664"/>
      <c r="D7" s="664"/>
    </row>
    <row r="8" spans="1:8" s="88" customFormat="1" ht="25.5">
      <c r="A8" s="787" t="s">
        <v>4</v>
      </c>
      <c r="B8" s="787" t="s">
        <v>206</v>
      </c>
      <c r="C8" s="788" t="s">
        <v>2280</v>
      </c>
      <c r="D8" s="787" t="s">
        <v>2281</v>
      </c>
      <c r="E8" s="772"/>
      <c r="F8" s="772"/>
      <c r="G8" s="772"/>
      <c r="H8" s="772"/>
    </row>
    <row r="9" spans="1:4" s="88" customFormat="1" ht="12.75">
      <c r="A9" s="269" t="s">
        <v>855</v>
      </c>
      <c r="B9" s="269"/>
      <c r="C9" s="270"/>
      <c r="D9" s="269"/>
    </row>
    <row r="10" spans="1:4" s="25" customFormat="1" ht="12.75" customHeight="1">
      <c r="A10" s="271" t="s">
        <v>294</v>
      </c>
      <c r="B10" s="272">
        <v>1</v>
      </c>
      <c r="C10" s="273">
        <v>46000</v>
      </c>
      <c r="D10" s="274">
        <f aca="true" t="shared" si="0" ref="D10:D17">B10*C10</f>
        <v>46000</v>
      </c>
    </row>
    <row r="11" spans="1:6" s="25" customFormat="1" ht="12.75">
      <c r="A11" s="271" t="s">
        <v>303</v>
      </c>
      <c r="B11" s="275">
        <v>1</v>
      </c>
      <c r="C11" s="273">
        <v>4800</v>
      </c>
      <c r="D11" s="274">
        <f t="shared" si="0"/>
        <v>4800</v>
      </c>
      <c r="F11" s="213"/>
    </row>
    <row r="12" spans="1:6" s="88" customFormat="1" ht="12.75">
      <c r="A12" s="276" t="s">
        <v>856</v>
      </c>
      <c r="B12" s="277">
        <v>1</v>
      </c>
      <c r="C12" s="278">
        <v>96200</v>
      </c>
      <c r="D12" s="279">
        <f t="shared" si="0"/>
        <v>96200</v>
      </c>
      <c r="E12" s="280"/>
      <c r="F12" s="213"/>
    </row>
    <row r="13" spans="1:6" s="88" customFormat="1" ht="12.75">
      <c r="A13" s="281" t="s">
        <v>446</v>
      </c>
      <c r="B13" s="198">
        <v>1</v>
      </c>
      <c r="C13" s="282">
        <v>32800</v>
      </c>
      <c r="D13" s="274">
        <f t="shared" si="0"/>
        <v>32800</v>
      </c>
      <c r="F13" s="213"/>
    </row>
    <row r="14" spans="1:6" s="25" customFormat="1" ht="12.75">
      <c r="A14" s="271" t="s">
        <v>302</v>
      </c>
      <c r="B14" s="198">
        <v>1</v>
      </c>
      <c r="C14" s="283">
        <v>25000</v>
      </c>
      <c r="D14" s="274">
        <f t="shared" si="0"/>
        <v>25000</v>
      </c>
      <c r="F14" s="213"/>
    </row>
    <row r="15" spans="1:6" s="90" customFormat="1" ht="12.75">
      <c r="A15" s="284" t="s">
        <v>298</v>
      </c>
      <c r="B15" s="285">
        <v>1</v>
      </c>
      <c r="C15" s="283">
        <v>3500</v>
      </c>
      <c r="D15" s="274">
        <f t="shared" si="0"/>
        <v>3500</v>
      </c>
      <c r="F15" s="213"/>
    </row>
    <row r="16" spans="1:6" s="25" customFormat="1" ht="12.75">
      <c r="A16" s="271" t="s">
        <v>299</v>
      </c>
      <c r="B16" s="198">
        <v>1</v>
      </c>
      <c r="C16" s="283">
        <v>69900</v>
      </c>
      <c r="D16" s="274">
        <f t="shared" si="0"/>
        <v>69900</v>
      </c>
      <c r="F16" s="213"/>
    </row>
    <row r="17" spans="1:6" s="25" customFormat="1" ht="12.75">
      <c r="A17" s="271" t="s">
        <v>300</v>
      </c>
      <c r="B17" s="198">
        <v>1</v>
      </c>
      <c r="C17" s="283">
        <v>19500</v>
      </c>
      <c r="D17" s="274">
        <f t="shared" si="0"/>
        <v>19500</v>
      </c>
      <c r="F17" s="213"/>
    </row>
    <row r="18" spans="1:4" s="25" customFormat="1" ht="12.75">
      <c r="A18" s="96" t="s">
        <v>1892</v>
      </c>
      <c r="B18" s="91">
        <v>1</v>
      </c>
      <c r="C18" s="299">
        <v>380</v>
      </c>
      <c r="D18" s="299">
        <f>C18*B18</f>
        <v>380</v>
      </c>
    </row>
    <row r="19" spans="1:4" s="88" customFormat="1" ht="12.75">
      <c r="A19" s="269" t="s">
        <v>857</v>
      </c>
      <c r="B19" s="275"/>
      <c r="C19" s="286"/>
      <c r="D19" s="287"/>
    </row>
    <row r="20" spans="1:4" s="88" customFormat="1" ht="12.75">
      <c r="A20" s="271" t="s">
        <v>858</v>
      </c>
      <c r="B20" s="198">
        <v>1</v>
      </c>
      <c r="C20" s="286">
        <v>4950</v>
      </c>
      <c r="D20" s="287">
        <f aca="true" t="shared" si="1" ref="D20:D51">B20*C20</f>
        <v>4950</v>
      </c>
    </row>
    <row r="21" spans="1:4" s="88" customFormat="1" ht="12.75">
      <c r="A21" s="271" t="s">
        <v>859</v>
      </c>
      <c r="B21" s="198">
        <v>1</v>
      </c>
      <c r="C21" s="286">
        <v>2200</v>
      </c>
      <c r="D21" s="287">
        <f t="shared" si="1"/>
        <v>2200</v>
      </c>
    </row>
    <row r="22" spans="1:4" s="88" customFormat="1" ht="12.75">
      <c r="A22" s="24" t="s">
        <v>860</v>
      </c>
      <c r="B22" s="97">
        <v>1</v>
      </c>
      <c r="C22" s="218">
        <v>2400</v>
      </c>
      <c r="D22" s="219">
        <f t="shared" si="1"/>
        <v>2400</v>
      </c>
    </row>
    <row r="23" spans="1:4" s="88" customFormat="1" ht="12.75">
      <c r="A23" s="24" t="s">
        <v>861</v>
      </c>
      <c r="B23" s="97">
        <v>1</v>
      </c>
      <c r="C23" s="218">
        <v>2400</v>
      </c>
      <c r="D23" s="219">
        <f t="shared" si="1"/>
        <v>2400</v>
      </c>
    </row>
    <row r="24" spans="1:4" s="88" customFormat="1" ht="12.75">
      <c r="A24" s="24" t="s">
        <v>862</v>
      </c>
      <c r="B24" s="97">
        <v>1</v>
      </c>
      <c r="C24" s="218">
        <v>2400</v>
      </c>
      <c r="D24" s="219">
        <f t="shared" si="1"/>
        <v>2400</v>
      </c>
    </row>
    <row r="25" spans="1:4" s="88" customFormat="1" ht="12.75">
      <c r="A25" s="24" t="s">
        <v>863</v>
      </c>
      <c r="B25" s="97">
        <v>1</v>
      </c>
      <c r="C25" s="218">
        <v>2400</v>
      </c>
      <c r="D25" s="219">
        <f t="shared" si="1"/>
        <v>2400</v>
      </c>
    </row>
    <row r="26" spans="1:4" s="88" customFormat="1" ht="12.75">
      <c r="A26" s="24" t="s">
        <v>864</v>
      </c>
      <c r="B26" s="97">
        <v>1</v>
      </c>
      <c r="C26" s="218">
        <v>2400</v>
      </c>
      <c r="D26" s="219">
        <f t="shared" si="1"/>
        <v>2400</v>
      </c>
    </row>
    <row r="27" spans="1:4" s="88" customFormat="1" ht="12.75">
      <c r="A27" s="24" t="s">
        <v>865</v>
      </c>
      <c r="B27" s="97">
        <v>1</v>
      </c>
      <c r="C27" s="218">
        <v>2400</v>
      </c>
      <c r="D27" s="219">
        <f t="shared" si="1"/>
        <v>2400</v>
      </c>
    </row>
    <row r="28" spans="1:4" s="88" customFormat="1" ht="12.75">
      <c r="A28" s="24" t="s">
        <v>866</v>
      </c>
      <c r="B28" s="97">
        <v>1</v>
      </c>
      <c r="C28" s="218">
        <v>2400</v>
      </c>
      <c r="D28" s="219">
        <f t="shared" si="1"/>
        <v>2400</v>
      </c>
    </row>
    <row r="29" spans="1:4" s="88" customFormat="1" ht="12.75">
      <c r="A29" s="24" t="s">
        <v>867</v>
      </c>
      <c r="B29" s="97">
        <v>1</v>
      </c>
      <c r="C29" s="218">
        <v>4000</v>
      </c>
      <c r="D29" s="219">
        <f t="shared" si="1"/>
        <v>4000</v>
      </c>
    </row>
    <row r="30" spans="1:4" s="88" customFormat="1" ht="12.75">
      <c r="A30" s="284" t="s">
        <v>868</v>
      </c>
      <c r="B30" s="198">
        <v>1</v>
      </c>
      <c r="C30" s="286">
        <v>2400</v>
      </c>
      <c r="D30" s="287">
        <f t="shared" si="1"/>
        <v>2400</v>
      </c>
    </row>
    <row r="31" spans="1:4" s="88" customFormat="1" ht="12.75">
      <c r="A31" s="24" t="s">
        <v>869</v>
      </c>
      <c r="B31" s="97">
        <v>1</v>
      </c>
      <c r="C31" s="218">
        <v>1480</v>
      </c>
      <c r="D31" s="219">
        <f t="shared" si="1"/>
        <v>1480</v>
      </c>
    </row>
    <row r="32" spans="1:4" s="88" customFormat="1" ht="12.75">
      <c r="A32" s="271" t="s">
        <v>870</v>
      </c>
      <c r="B32" s="198">
        <v>1</v>
      </c>
      <c r="C32" s="286">
        <v>2800</v>
      </c>
      <c r="D32" s="287">
        <f t="shared" si="1"/>
        <v>2800</v>
      </c>
    </row>
    <row r="33" spans="1:4" s="88" customFormat="1" ht="12.75">
      <c r="A33" s="271" t="s">
        <v>871</v>
      </c>
      <c r="B33" s="198">
        <v>1</v>
      </c>
      <c r="C33" s="286">
        <v>1400</v>
      </c>
      <c r="D33" s="287">
        <f t="shared" si="1"/>
        <v>1400</v>
      </c>
    </row>
    <row r="34" spans="1:4" s="88" customFormat="1" ht="12.75">
      <c r="A34" s="271" t="s">
        <v>872</v>
      </c>
      <c r="B34" s="198">
        <v>1</v>
      </c>
      <c r="C34" s="286">
        <v>1400</v>
      </c>
      <c r="D34" s="287">
        <f t="shared" si="1"/>
        <v>1400</v>
      </c>
    </row>
    <row r="35" spans="1:4" s="88" customFormat="1" ht="12.75">
      <c r="A35" s="271" t="s">
        <v>873</v>
      </c>
      <c r="B35" s="198">
        <v>1</v>
      </c>
      <c r="C35" s="286">
        <v>1400</v>
      </c>
      <c r="D35" s="287">
        <f t="shared" si="1"/>
        <v>1400</v>
      </c>
    </row>
    <row r="36" spans="1:4" s="88" customFormat="1" ht="12.75">
      <c r="A36" s="271" t="s">
        <v>874</v>
      </c>
      <c r="B36" s="198">
        <v>1</v>
      </c>
      <c r="C36" s="286">
        <v>1200</v>
      </c>
      <c r="D36" s="287">
        <f t="shared" si="1"/>
        <v>1200</v>
      </c>
    </row>
    <row r="37" spans="1:4" s="88" customFormat="1" ht="12.75">
      <c r="A37" s="271" t="s">
        <v>875</v>
      </c>
      <c r="B37" s="198">
        <v>1</v>
      </c>
      <c r="C37" s="286">
        <v>1200</v>
      </c>
      <c r="D37" s="287">
        <f t="shared" si="1"/>
        <v>1200</v>
      </c>
    </row>
    <row r="38" spans="1:4" s="88" customFormat="1" ht="12.75">
      <c r="A38" s="271" t="s">
        <v>876</v>
      </c>
      <c r="B38" s="198">
        <v>1</v>
      </c>
      <c r="C38" s="286">
        <v>4400</v>
      </c>
      <c r="D38" s="287">
        <f t="shared" si="1"/>
        <v>4400</v>
      </c>
    </row>
    <row r="39" spans="1:4" s="88" customFormat="1" ht="12.75">
      <c r="A39" s="271" t="s">
        <v>877</v>
      </c>
      <c r="B39" s="198">
        <v>1</v>
      </c>
      <c r="C39" s="286">
        <v>1800</v>
      </c>
      <c r="D39" s="287">
        <f t="shared" si="1"/>
        <v>1800</v>
      </c>
    </row>
    <row r="40" spans="1:4" s="88" customFormat="1" ht="12.75">
      <c r="A40" s="271" t="s">
        <v>878</v>
      </c>
      <c r="B40" s="198">
        <v>1</v>
      </c>
      <c r="C40" s="286">
        <v>1400</v>
      </c>
      <c r="D40" s="287">
        <f t="shared" si="1"/>
        <v>1400</v>
      </c>
    </row>
    <row r="41" spans="1:4" s="88" customFormat="1" ht="12.75">
      <c r="A41" s="271" t="s">
        <v>879</v>
      </c>
      <c r="B41" s="198">
        <v>1</v>
      </c>
      <c r="C41" s="286">
        <v>3000</v>
      </c>
      <c r="D41" s="287">
        <f t="shared" si="1"/>
        <v>3000</v>
      </c>
    </row>
    <row r="42" spans="1:4" s="88" customFormat="1" ht="12.75">
      <c r="A42" s="271" t="s">
        <v>880</v>
      </c>
      <c r="B42" s="198">
        <v>1</v>
      </c>
      <c r="C42" s="286">
        <v>1200</v>
      </c>
      <c r="D42" s="287">
        <f t="shared" si="1"/>
        <v>1200</v>
      </c>
    </row>
    <row r="43" spans="1:4" s="88" customFormat="1" ht="12.75">
      <c r="A43" s="271" t="s">
        <v>881</v>
      </c>
      <c r="B43" s="198">
        <v>1</v>
      </c>
      <c r="C43" s="286">
        <v>3000</v>
      </c>
      <c r="D43" s="287">
        <f t="shared" si="1"/>
        <v>3000</v>
      </c>
    </row>
    <row r="44" spans="1:4" s="88" customFormat="1" ht="12.75">
      <c r="A44" s="271" t="s">
        <v>882</v>
      </c>
      <c r="B44" s="198">
        <v>1</v>
      </c>
      <c r="C44" s="286">
        <v>2400</v>
      </c>
      <c r="D44" s="287">
        <f t="shared" si="1"/>
        <v>2400</v>
      </c>
    </row>
    <row r="45" spans="1:4" s="88" customFormat="1" ht="12.75">
      <c r="A45" s="271" t="s">
        <v>883</v>
      </c>
      <c r="B45" s="198">
        <v>1</v>
      </c>
      <c r="C45" s="286">
        <v>3800</v>
      </c>
      <c r="D45" s="287">
        <f t="shared" si="1"/>
        <v>3800</v>
      </c>
    </row>
    <row r="46" spans="1:4" s="88" customFormat="1" ht="12.75">
      <c r="A46" s="271" t="s">
        <v>884</v>
      </c>
      <c r="B46" s="198">
        <v>1</v>
      </c>
      <c r="C46" s="286">
        <v>1800</v>
      </c>
      <c r="D46" s="287">
        <f t="shared" si="1"/>
        <v>1800</v>
      </c>
    </row>
    <row r="47" spans="1:4" s="88" customFormat="1" ht="12.75">
      <c r="A47" s="271" t="s">
        <v>885</v>
      </c>
      <c r="B47" s="198">
        <v>1</v>
      </c>
      <c r="C47" s="286">
        <v>1400</v>
      </c>
      <c r="D47" s="287">
        <f t="shared" si="1"/>
        <v>1400</v>
      </c>
    </row>
    <row r="48" spans="1:4" s="88" customFormat="1" ht="12.75">
      <c r="A48" s="271" t="s">
        <v>886</v>
      </c>
      <c r="B48" s="198">
        <v>1</v>
      </c>
      <c r="C48" s="286">
        <v>2800</v>
      </c>
      <c r="D48" s="287">
        <f t="shared" si="1"/>
        <v>2800</v>
      </c>
    </row>
    <row r="49" spans="1:4" s="88" customFormat="1" ht="12.75">
      <c r="A49" s="271" t="s">
        <v>887</v>
      </c>
      <c r="B49" s="198">
        <v>1</v>
      </c>
      <c r="C49" s="286">
        <v>3800</v>
      </c>
      <c r="D49" s="287">
        <f t="shared" si="1"/>
        <v>3800</v>
      </c>
    </row>
    <row r="50" spans="1:4" s="88" customFormat="1" ht="12.75">
      <c r="A50" s="271" t="s">
        <v>888</v>
      </c>
      <c r="B50" s="198">
        <v>1</v>
      </c>
      <c r="C50" s="286">
        <v>3200</v>
      </c>
      <c r="D50" s="287">
        <f t="shared" si="1"/>
        <v>3200</v>
      </c>
    </row>
    <row r="51" spans="1:4" s="88" customFormat="1" ht="12.75">
      <c r="A51" s="96" t="s">
        <v>703</v>
      </c>
      <c r="B51" s="97">
        <v>1</v>
      </c>
      <c r="C51" s="218">
        <v>1872</v>
      </c>
      <c r="D51" s="219">
        <f t="shared" si="1"/>
        <v>1872</v>
      </c>
    </row>
    <row r="52" spans="1:4" s="88" customFormat="1" ht="12.75">
      <c r="A52" s="269" t="s">
        <v>889</v>
      </c>
      <c r="B52" s="198"/>
      <c r="C52" s="286"/>
      <c r="D52" s="287"/>
    </row>
    <row r="53" spans="1:4" s="88" customFormat="1" ht="12.75">
      <c r="A53" s="281" t="s">
        <v>890</v>
      </c>
      <c r="B53" s="198">
        <v>1</v>
      </c>
      <c r="C53" s="288">
        <v>390</v>
      </c>
      <c r="D53" s="287">
        <f aca="true" t="shared" si="2" ref="D53:D77">B53*C53</f>
        <v>390</v>
      </c>
    </row>
    <row r="54" spans="1:4" s="88" customFormat="1" ht="12.75">
      <c r="A54" s="281" t="s">
        <v>891</v>
      </c>
      <c r="B54" s="198">
        <v>1</v>
      </c>
      <c r="C54" s="288">
        <v>390</v>
      </c>
      <c r="D54" s="287">
        <f t="shared" si="2"/>
        <v>390</v>
      </c>
    </row>
    <row r="55" spans="1:4" s="88" customFormat="1" ht="12.75">
      <c r="A55" s="281" t="s">
        <v>892</v>
      </c>
      <c r="B55" s="198">
        <v>1</v>
      </c>
      <c r="C55" s="288">
        <v>390</v>
      </c>
      <c r="D55" s="287">
        <f t="shared" si="2"/>
        <v>390</v>
      </c>
    </row>
    <row r="56" spans="1:4" s="88" customFormat="1" ht="12.75">
      <c r="A56" s="281" t="s">
        <v>893</v>
      </c>
      <c r="B56" s="198">
        <v>1</v>
      </c>
      <c r="C56" s="288">
        <v>390</v>
      </c>
      <c r="D56" s="287">
        <f t="shared" si="2"/>
        <v>390</v>
      </c>
    </row>
    <row r="57" spans="1:4" s="88" customFormat="1" ht="12.75">
      <c r="A57" s="281" t="s">
        <v>894</v>
      </c>
      <c r="B57" s="198">
        <v>1</v>
      </c>
      <c r="C57" s="288">
        <v>390</v>
      </c>
      <c r="D57" s="287">
        <f t="shared" si="2"/>
        <v>390</v>
      </c>
    </row>
    <row r="58" spans="1:4" s="88" customFormat="1" ht="12.75">
      <c r="A58" s="281" t="s">
        <v>895</v>
      </c>
      <c r="B58" s="198">
        <v>1</v>
      </c>
      <c r="C58" s="288">
        <v>390</v>
      </c>
      <c r="D58" s="287">
        <f t="shared" si="2"/>
        <v>390</v>
      </c>
    </row>
    <row r="59" spans="1:4" s="88" customFormat="1" ht="12.75">
      <c r="A59" s="281" t="s">
        <v>896</v>
      </c>
      <c r="B59" s="198">
        <v>1</v>
      </c>
      <c r="C59" s="288">
        <v>390</v>
      </c>
      <c r="D59" s="287">
        <f t="shared" si="2"/>
        <v>390</v>
      </c>
    </row>
    <row r="60" spans="1:4" s="88" customFormat="1" ht="12.75">
      <c r="A60" s="281" t="s">
        <v>897</v>
      </c>
      <c r="B60" s="198">
        <v>1</v>
      </c>
      <c r="C60" s="288">
        <v>410</v>
      </c>
      <c r="D60" s="287">
        <f t="shared" si="2"/>
        <v>410</v>
      </c>
    </row>
    <row r="61" spans="1:4" s="88" customFormat="1" ht="12.75">
      <c r="A61" s="281" t="s">
        <v>898</v>
      </c>
      <c r="B61" s="198">
        <v>1</v>
      </c>
      <c r="C61" s="288">
        <v>390</v>
      </c>
      <c r="D61" s="287">
        <f t="shared" si="2"/>
        <v>390</v>
      </c>
    </row>
    <row r="62" spans="1:4" s="88" customFormat="1" ht="12.75">
      <c r="A62" s="281" t="s">
        <v>899</v>
      </c>
      <c r="B62" s="198">
        <v>1</v>
      </c>
      <c r="C62" s="288">
        <v>390</v>
      </c>
      <c r="D62" s="287">
        <f t="shared" si="2"/>
        <v>390</v>
      </c>
    </row>
    <row r="63" spans="1:4" s="88" customFormat="1" ht="12.75">
      <c r="A63" s="281" t="s">
        <v>900</v>
      </c>
      <c r="B63" s="198">
        <v>1</v>
      </c>
      <c r="C63" s="288">
        <v>390</v>
      </c>
      <c r="D63" s="287">
        <f t="shared" si="2"/>
        <v>390</v>
      </c>
    </row>
    <row r="64" spans="1:4" s="88" customFormat="1" ht="12.75">
      <c r="A64" s="185" t="s">
        <v>2203</v>
      </c>
      <c r="B64" s="97">
        <v>1</v>
      </c>
      <c r="C64" s="289">
        <v>410</v>
      </c>
      <c r="D64" s="219">
        <f t="shared" si="2"/>
        <v>410</v>
      </c>
    </row>
    <row r="65" spans="1:4" s="88" customFormat="1" ht="12.75">
      <c r="A65" s="185" t="s">
        <v>2204</v>
      </c>
      <c r="B65" s="97">
        <v>1</v>
      </c>
      <c r="C65" s="289">
        <v>410</v>
      </c>
      <c r="D65" s="219">
        <f t="shared" si="2"/>
        <v>410</v>
      </c>
    </row>
    <row r="66" spans="1:4" s="88" customFormat="1" ht="12.75">
      <c r="A66" s="185" t="s">
        <v>2205</v>
      </c>
      <c r="B66" s="97">
        <v>1</v>
      </c>
      <c r="C66" s="289">
        <v>550</v>
      </c>
      <c r="D66" s="219">
        <f t="shared" si="2"/>
        <v>550</v>
      </c>
    </row>
    <row r="67" spans="1:4" s="88" customFormat="1" ht="12.75">
      <c r="A67" s="185" t="s">
        <v>2206</v>
      </c>
      <c r="B67" s="97">
        <v>1</v>
      </c>
      <c r="C67" s="289">
        <v>550</v>
      </c>
      <c r="D67" s="219">
        <f t="shared" si="2"/>
        <v>550</v>
      </c>
    </row>
    <row r="68" spans="1:4" s="88" customFormat="1" ht="12.75">
      <c r="A68" s="281" t="s">
        <v>901</v>
      </c>
      <c r="B68" s="198">
        <v>1</v>
      </c>
      <c r="C68" s="288">
        <v>5625</v>
      </c>
      <c r="D68" s="287">
        <f t="shared" si="2"/>
        <v>5625</v>
      </c>
    </row>
    <row r="69" spans="1:4" s="88" customFormat="1" ht="12.75">
      <c r="A69" s="281" t="s">
        <v>902</v>
      </c>
      <c r="B69" s="198">
        <v>1</v>
      </c>
      <c r="C69" s="288">
        <v>5625</v>
      </c>
      <c r="D69" s="287">
        <f t="shared" si="2"/>
        <v>5625</v>
      </c>
    </row>
    <row r="70" spans="1:4" s="88" customFormat="1" ht="12.75">
      <c r="A70" s="281" t="s">
        <v>903</v>
      </c>
      <c r="B70" s="198">
        <v>1</v>
      </c>
      <c r="C70" s="288">
        <v>5625</v>
      </c>
      <c r="D70" s="287">
        <f t="shared" si="2"/>
        <v>5625</v>
      </c>
    </row>
    <row r="71" spans="1:4" s="88" customFormat="1" ht="12.75">
      <c r="A71" s="281" t="s">
        <v>904</v>
      </c>
      <c r="B71" s="198">
        <v>1</v>
      </c>
      <c r="C71" s="288">
        <v>5625</v>
      </c>
      <c r="D71" s="287">
        <f t="shared" si="2"/>
        <v>5625</v>
      </c>
    </row>
    <row r="72" spans="1:4" s="88" customFormat="1" ht="12.75">
      <c r="A72" s="281" t="s">
        <v>905</v>
      </c>
      <c r="B72" s="198">
        <v>1</v>
      </c>
      <c r="C72" s="288">
        <v>5625</v>
      </c>
      <c r="D72" s="287">
        <f t="shared" si="2"/>
        <v>5625</v>
      </c>
    </row>
    <row r="73" spans="1:4" s="88" customFormat="1" ht="12.75">
      <c r="A73" s="281" t="s">
        <v>906</v>
      </c>
      <c r="B73" s="198">
        <v>1</v>
      </c>
      <c r="C73" s="288">
        <v>5625</v>
      </c>
      <c r="D73" s="287">
        <f t="shared" si="2"/>
        <v>5625</v>
      </c>
    </row>
    <row r="74" spans="1:4" s="88" customFormat="1" ht="12.75">
      <c r="A74" s="281" t="s">
        <v>907</v>
      </c>
      <c r="B74" s="198">
        <v>1</v>
      </c>
      <c r="C74" s="288">
        <v>5625</v>
      </c>
      <c r="D74" s="287">
        <f t="shared" si="2"/>
        <v>5625</v>
      </c>
    </row>
    <row r="75" spans="1:4" s="88" customFormat="1" ht="12.75">
      <c r="A75" s="281" t="s">
        <v>908</v>
      </c>
      <c r="B75" s="198">
        <v>1</v>
      </c>
      <c r="C75" s="288">
        <v>5625</v>
      </c>
      <c r="D75" s="287">
        <f t="shared" si="2"/>
        <v>5625</v>
      </c>
    </row>
    <row r="76" spans="1:4" s="88" customFormat="1" ht="12.75">
      <c r="A76" s="281" t="s">
        <v>909</v>
      </c>
      <c r="B76" s="198">
        <v>1</v>
      </c>
      <c r="C76" s="288">
        <v>5625</v>
      </c>
      <c r="D76" s="287">
        <f t="shared" si="2"/>
        <v>5625</v>
      </c>
    </row>
    <row r="77" spans="1:4" s="88" customFormat="1" ht="12.75">
      <c r="A77" s="281" t="s">
        <v>910</v>
      </c>
      <c r="B77" s="198">
        <v>1</v>
      </c>
      <c r="C77" s="288">
        <v>5625</v>
      </c>
      <c r="D77" s="287">
        <f t="shared" si="2"/>
        <v>5625</v>
      </c>
    </row>
    <row r="78" spans="1:4" s="88" customFormat="1" ht="12.75">
      <c r="A78" s="271" t="s">
        <v>1580</v>
      </c>
      <c r="B78" s="285">
        <v>1</v>
      </c>
      <c r="C78" s="290">
        <v>1100</v>
      </c>
      <c r="D78" s="291">
        <f>B78*C78</f>
        <v>1100</v>
      </c>
    </row>
    <row r="79" spans="1:4" s="88" customFormat="1" ht="12.75">
      <c r="A79" s="271" t="s">
        <v>1835</v>
      </c>
      <c r="B79" s="285">
        <v>1</v>
      </c>
      <c r="C79" s="290">
        <v>1100</v>
      </c>
      <c r="D79" s="291">
        <f>C79*B79</f>
        <v>1100</v>
      </c>
    </row>
    <row r="80" spans="1:4" s="88" customFormat="1" ht="12.75">
      <c r="A80" s="292" t="s">
        <v>912</v>
      </c>
      <c r="B80" s="281"/>
      <c r="C80" s="286"/>
      <c r="D80" s="293">
        <f>SUM(D1:D79)</f>
        <v>439862</v>
      </c>
    </row>
    <row r="81" spans="1:4" s="88" customFormat="1" ht="12.75">
      <c r="A81" s="294"/>
      <c r="B81" s="294"/>
      <c r="C81" s="294"/>
      <c r="D81" s="294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&amp;LПрайс-лист на учебное оборудование кабинета Русского языка и литературы.  Цены приведены с НДС. 
ООО "Школьный мир", www.td-school.ru, sale@td-school.ru, тел./факс (495) 640-6341.&amp;R&amp;P из 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T78"/>
  <sheetViews>
    <sheetView workbookViewId="0" topLeftCell="A1">
      <selection activeCell="A7" sqref="A7"/>
    </sheetView>
  </sheetViews>
  <sheetFormatPr defaultColWidth="9.140625" defaultRowHeight="12.75" customHeight="1"/>
  <cols>
    <col min="1" max="1" width="61.00390625" style="123" customWidth="1"/>
    <col min="2" max="2" width="6.8515625" style="123" customWidth="1"/>
    <col min="3" max="3" width="11.421875" style="123" customWidth="1"/>
    <col min="4" max="4" width="11.8515625" style="123" customWidth="1"/>
    <col min="5" max="16384" width="9.140625" style="123" customWidth="1"/>
  </cols>
  <sheetData>
    <row r="1" spans="1:7" ht="12.75" customHeight="1">
      <c r="A1" s="239"/>
      <c r="B1" s="240"/>
      <c r="C1" s="241"/>
      <c r="D1" s="240"/>
      <c r="E1" s="240"/>
      <c r="F1" s="240"/>
      <c r="G1" s="240"/>
    </row>
    <row r="2" spans="1:7" ht="12.75" customHeight="1">
      <c r="A2" s="240"/>
      <c r="B2" s="240"/>
      <c r="C2" s="87"/>
      <c r="D2" s="211" t="s">
        <v>0</v>
      </c>
      <c r="E2" s="240"/>
      <c r="F2" s="240"/>
      <c r="G2" s="240"/>
    </row>
    <row r="3" spans="1:7" ht="12.75" customHeight="1">
      <c r="A3" s="240"/>
      <c r="B3" s="240"/>
      <c r="C3" s="87"/>
      <c r="D3" s="211" t="s">
        <v>1</v>
      </c>
      <c r="E3" s="240"/>
      <c r="F3" s="240"/>
      <c r="G3" s="240"/>
    </row>
    <row r="4" spans="1:7" ht="12.75" customHeight="1">
      <c r="A4" s="240"/>
      <c r="B4" s="240"/>
      <c r="C4" s="87"/>
      <c r="D4" s="211" t="s">
        <v>2</v>
      </c>
      <c r="E4" s="240"/>
      <c r="F4" s="240"/>
      <c r="G4" s="240"/>
    </row>
    <row r="5" spans="1:7" ht="12.75" customHeight="1">
      <c r="A5" s="240"/>
      <c r="B5" s="240"/>
      <c r="C5" s="87"/>
      <c r="D5" s="211" t="s">
        <v>2289</v>
      </c>
      <c r="E5" s="240"/>
      <c r="F5" s="240"/>
      <c r="G5" s="240"/>
    </row>
    <row r="6" spans="1:7" ht="12" customHeight="1">
      <c r="A6" s="240"/>
      <c r="B6" s="240"/>
      <c r="C6" s="242"/>
      <c r="D6" s="240"/>
      <c r="E6" s="240"/>
      <c r="F6" s="240"/>
      <c r="G6" s="240"/>
    </row>
    <row r="7" spans="1:254" ht="19.5" customHeight="1">
      <c r="A7" s="664" t="s">
        <v>802</v>
      </c>
      <c r="B7" s="664"/>
      <c r="C7" s="664"/>
      <c r="D7" s="664"/>
      <c r="E7" s="122"/>
      <c r="F7" s="122"/>
      <c r="G7" s="1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3" customHeight="1">
      <c r="A8" s="789" t="s">
        <v>4</v>
      </c>
      <c r="B8" s="789" t="s">
        <v>206</v>
      </c>
      <c r="C8" s="790" t="s">
        <v>2280</v>
      </c>
      <c r="D8" s="791" t="s">
        <v>2281</v>
      </c>
      <c r="E8" s="792"/>
      <c r="F8" s="792"/>
      <c r="G8" s="792"/>
      <c r="H8" s="79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.75" customHeight="1">
      <c r="A9" s="243" t="s">
        <v>135</v>
      </c>
      <c r="B9" s="244"/>
      <c r="C9" s="245"/>
      <c r="D9" s="246"/>
      <c r="E9" s="247"/>
      <c r="F9" s="247"/>
      <c r="G9" s="24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4" ht="25.5">
      <c r="A10" s="19" t="s">
        <v>1837</v>
      </c>
      <c r="B10" s="91">
        <v>1</v>
      </c>
      <c r="C10" s="121">
        <v>81730</v>
      </c>
      <c r="D10" s="121">
        <f>C10*B10</f>
        <v>81730</v>
      </c>
    </row>
    <row r="11" spans="1:5" s="90" customFormat="1" ht="12.75">
      <c r="A11" s="19" t="s">
        <v>1836</v>
      </c>
      <c r="B11" s="91">
        <v>3</v>
      </c>
      <c r="C11" s="121">
        <v>57000</v>
      </c>
      <c r="D11" s="121">
        <f>C11*B11</f>
        <v>171000</v>
      </c>
      <c r="E11" s="248"/>
    </row>
    <row r="12" spans="1:254" ht="12.75" customHeight="1">
      <c r="A12" s="249" t="s">
        <v>214</v>
      </c>
      <c r="B12" s="119">
        <v>1</v>
      </c>
      <c r="C12" s="121">
        <v>1670</v>
      </c>
      <c r="D12" s="121">
        <f>C12*B12</f>
        <v>1670</v>
      </c>
      <c r="E12" s="248"/>
      <c r="F12" s="240"/>
      <c r="G12" s="240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2.75" customHeight="1">
      <c r="A13" s="249" t="s">
        <v>803</v>
      </c>
      <c r="B13" s="119">
        <v>1</v>
      </c>
      <c r="C13" s="121">
        <v>1640</v>
      </c>
      <c r="D13" s="121">
        <f aca="true" t="shared" si="0" ref="D13:D20">C13*B13</f>
        <v>1640</v>
      </c>
      <c r="E13" s="250"/>
      <c r="F13" s="240"/>
      <c r="G13" s="240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5" s="25" customFormat="1" ht="12.75" customHeight="1">
      <c r="A14" s="96" t="s">
        <v>299</v>
      </c>
      <c r="B14" s="97">
        <v>1</v>
      </c>
      <c r="C14" s="121">
        <v>69900</v>
      </c>
      <c r="D14" s="121">
        <f t="shared" si="0"/>
        <v>69900</v>
      </c>
      <c r="E14" s="248"/>
    </row>
    <row r="15" spans="1:5" s="25" customFormat="1" ht="12.75" customHeight="1">
      <c r="A15" s="96" t="s">
        <v>300</v>
      </c>
      <c r="B15" s="97">
        <v>1</v>
      </c>
      <c r="C15" s="121">
        <v>19500</v>
      </c>
      <c r="D15" s="121">
        <f t="shared" si="0"/>
        <v>19500</v>
      </c>
      <c r="E15" s="248"/>
    </row>
    <row r="16" spans="1:5" s="90" customFormat="1" ht="12.75" customHeight="1">
      <c r="A16" s="24" t="s">
        <v>301</v>
      </c>
      <c r="B16" s="99">
        <v>1</v>
      </c>
      <c r="C16" s="121">
        <v>22320</v>
      </c>
      <c r="D16" s="121">
        <f t="shared" si="0"/>
        <v>22320</v>
      </c>
      <c r="E16" s="251"/>
    </row>
    <row r="17" spans="1:5" s="25" customFormat="1" ht="12.75" customHeight="1">
      <c r="A17" s="96" t="s">
        <v>302</v>
      </c>
      <c r="B17" s="97">
        <v>1</v>
      </c>
      <c r="C17" s="121">
        <v>25000</v>
      </c>
      <c r="D17" s="121">
        <f t="shared" si="0"/>
        <v>25000</v>
      </c>
      <c r="E17" s="248"/>
    </row>
    <row r="18" spans="1:5" s="90" customFormat="1" ht="12.75" customHeight="1">
      <c r="A18" s="24" t="s">
        <v>298</v>
      </c>
      <c r="B18" s="91">
        <v>1</v>
      </c>
      <c r="C18" s="121">
        <v>3500</v>
      </c>
      <c r="D18" s="121">
        <f>C18*B18</f>
        <v>3500</v>
      </c>
      <c r="E18" s="248"/>
    </row>
    <row r="19" spans="1:5" s="90" customFormat="1" ht="12.75" customHeight="1">
      <c r="A19" s="24" t="s">
        <v>303</v>
      </c>
      <c r="B19" s="100">
        <v>1</v>
      </c>
      <c r="C19" s="121">
        <v>4800</v>
      </c>
      <c r="D19" s="121">
        <f t="shared" si="0"/>
        <v>4800</v>
      </c>
      <c r="E19" s="248"/>
    </row>
    <row r="20" spans="1:4" s="25" customFormat="1" ht="12.75">
      <c r="A20" s="96" t="s">
        <v>1892</v>
      </c>
      <c r="B20" s="91">
        <v>1</v>
      </c>
      <c r="C20" s="299">
        <v>380</v>
      </c>
      <c r="D20" s="299">
        <f t="shared" si="0"/>
        <v>380</v>
      </c>
    </row>
    <row r="21" spans="1:254" ht="12.75" customHeight="1">
      <c r="A21" s="252" t="s">
        <v>380</v>
      </c>
      <c r="B21" s="119"/>
      <c r="C21" s="121"/>
      <c r="D21" s="121"/>
      <c r="E21" s="122"/>
      <c r="F21" s="122"/>
      <c r="G21" s="12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 customHeight="1">
      <c r="A22" s="253" t="s">
        <v>804</v>
      </c>
      <c r="B22" s="119">
        <v>1</v>
      </c>
      <c r="C22" s="121">
        <v>580</v>
      </c>
      <c r="D22" s="121">
        <f>C22*B22</f>
        <v>580</v>
      </c>
      <c r="E22" s="122"/>
      <c r="F22" s="122"/>
      <c r="G22" s="1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 customHeight="1">
      <c r="A23" s="253" t="s">
        <v>805</v>
      </c>
      <c r="B23" s="119">
        <v>1</v>
      </c>
      <c r="C23" s="121">
        <v>7380</v>
      </c>
      <c r="D23" s="121">
        <f>C23*B23</f>
        <v>7380</v>
      </c>
      <c r="E23" s="122"/>
      <c r="F23" s="122"/>
      <c r="G23" s="12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 customHeight="1">
      <c r="A24" s="254" t="s">
        <v>806</v>
      </c>
      <c r="B24" s="119"/>
      <c r="C24" s="121"/>
      <c r="D24" s="121"/>
      <c r="E24" s="122"/>
      <c r="F24" s="122"/>
      <c r="G24" s="12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 customHeight="1">
      <c r="A25" s="249" t="s">
        <v>807</v>
      </c>
      <c r="B25" s="119">
        <v>1</v>
      </c>
      <c r="C25" s="121">
        <v>3000</v>
      </c>
      <c r="D25" s="121">
        <f>C25*B25</f>
        <v>3000</v>
      </c>
      <c r="E25" s="122"/>
      <c r="F25" s="122"/>
      <c r="G25" s="12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2.75" customHeight="1">
      <c r="A26" s="249" t="s">
        <v>808</v>
      </c>
      <c r="B26" s="119">
        <v>1</v>
      </c>
      <c r="C26" s="121">
        <v>2800</v>
      </c>
      <c r="D26" s="121">
        <f>C26*B26</f>
        <v>2800</v>
      </c>
      <c r="E26" s="122"/>
      <c r="F26" s="122"/>
      <c r="G26" s="12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2.75" customHeight="1">
      <c r="A27" s="249" t="s">
        <v>809</v>
      </c>
      <c r="B27" s="119">
        <v>1</v>
      </c>
      <c r="C27" s="121">
        <v>2400</v>
      </c>
      <c r="D27" s="121">
        <f>C27*B27</f>
        <v>2400</v>
      </c>
      <c r="E27" s="122"/>
      <c r="F27" s="122"/>
      <c r="G27" s="122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2.75" customHeight="1">
      <c r="A28" s="249" t="s">
        <v>810</v>
      </c>
      <c r="B28" s="119">
        <v>1</v>
      </c>
      <c r="C28" s="121">
        <v>3400</v>
      </c>
      <c r="D28" s="121">
        <f>C28*B28</f>
        <v>3400</v>
      </c>
      <c r="E28" s="122"/>
      <c r="F28" s="122"/>
      <c r="G28" s="12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2.75" customHeight="1">
      <c r="A29" s="249" t="s">
        <v>811</v>
      </c>
      <c r="B29" s="119">
        <v>1</v>
      </c>
      <c r="C29" s="121">
        <v>3000</v>
      </c>
      <c r="D29" s="121">
        <f>C29*B29</f>
        <v>3000</v>
      </c>
      <c r="E29" s="122"/>
      <c r="F29" s="122"/>
      <c r="G29" s="122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2.75" customHeight="1">
      <c r="A30" s="249" t="s">
        <v>812</v>
      </c>
      <c r="B30" s="119">
        <v>1</v>
      </c>
      <c r="C30" s="121">
        <v>1600</v>
      </c>
      <c r="D30" s="121">
        <f aca="true" t="shared" si="1" ref="D30:D56">C30*B30</f>
        <v>1600</v>
      </c>
      <c r="E30" s="240"/>
      <c r="F30" s="240"/>
      <c r="G30" s="24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2.75" customHeight="1">
      <c r="A31" s="249" t="s">
        <v>813</v>
      </c>
      <c r="B31" s="119">
        <v>1</v>
      </c>
      <c r="C31" s="121">
        <v>2800</v>
      </c>
      <c r="D31" s="121">
        <f t="shared" si="1"/>
        <v>2800</v>
      </c>
      <c r="E31" s="240"/>
      <c r="F31" s="240"/>
      <c r="G31" s="240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2.75" customHeight="1">
      <c r="A32" s="249" t="s">
        <v>814</v>
      </c>
      <c r="B32" s="119">
        <v>1</v>
      </c>
      <c r="C32" s="121">
        <v>3000</v>
      </c>
      <c r="D32" s="121">
        <f t="shared" si="1"/>
        <v>3000</v>
      </c>
      <c r="E32" s="240"/>
      <c r="F32" s="240"/>
      <c r="G32" s="240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2.75" customHeight="1">
      <c r="A33" s="249" t="s">
        <v>815</v>
      </c>
      <c r="B33" s="119">
        <v>1</v>
      </c>
      <c r="C33" s="121">
        <v>2600</v>
      </c>
      <c r="D33" s="121">
        <f t="shared" si="1"/>
        <v>2600</v>
      </c>
      <c r="E33" s="240"/>
      <c r="F33" s="240"/>
      <c r="G33" s="240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2.75" customHeight="1">
      <c r="A34" s="249" t="s">
        <v>816</v>
      </c>
      <c r="B34" s="119">
        <v>1</v>
      </c>
      <c r="C34" s="121">
        <v>2800</v>
      </c>
      <c r="D34" s="121">
        <f t="shared" si="1"/>
        <v>2800</v>
      </c>
      <c r="E34" s="240"/>
      <c r="F34" s="240"/>
      <c r="G34" s="240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2.75" customHeight="1">
      <c r="A35" s="249" t="s">
        <v>817</v>
      </c>
      <c r="B35" s="119">
        <v>1</v>
      </c>
      <c r="C35" s="121">
        <v>2400</v>
      </c>
      <c r="D35" s="121">
        <f t="shared" si="1"/>
        <v>2400</v>
      </c>
      <c r="E35" s="240"/>
      <c r="F35" s="240"/>
      <c r="G35" s="240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2.75" customHeight="1">
      <c r="A36" s="249" t="s">
        <v>1607</v>
      </c>
      <c r="B36" s="119">
        <v>1</v>
      </c>
      <c r="C36" s="121">
        <v>960</v>
      </c>
      <c r="D36" s="121">
        <f t="shared" si="1"/>
        <v>960</v>
      </c>
      <c r="E36" s="240"/>
      <c r="F36" s="240"/>
      <c r="G36" s="240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2.75" customHeight="1">
      <c r="A37" s="249" t="s">
        <v>818</v>
      </c>
      <c r="B37" s="119">
        <v>1</v>
      </c>
      <c r="C37" s="121">
        <v>2000</v>
      </c>
      <c r="D37" s="121">
        <f t="shared" si="1"/>
        <v>2000</v>
      </c>
      <c r="E37" s="240"/>
      <c r="F37" s="240"/>
      <c r="G37" s="240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2.75" customHeight="1">
      <c r="A38" s="249" t="s">
        <v>819</v>
      </c>
      <c r="B38" s="119">
        <v>1</v>
      </c>
      <c r="C38" s="121">
        <v>1000</v>
      </c>
      <c r="D38" s="121">
        <f t="shared" si="1"/>
        <v>1000</v>
      </c>
      <c r="E38" s="240"/>
      <c r="F38" s="240"/>
      <c r="G38" s="240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2.75" customHeight="1">
      <c r="A39" s="249" t="s">
        <v>820</v>
      </c>
      <c r="B39" s="119">
        <v>1</v>
      </c>
      <c r="C39" s="121">
        <v>3600</v>
      </c>
      <c r="D39" s="121">
        <f t="shared" si="1"/>
        <v>3600</v>
      </c>
      <c r="E39" s="240"/>
      <c r="F39" s="240"/>
      <c r="G39" s="240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2.75" customHeight="1">
      <c r="A40" s="249" t="s">
        <v>821</v>
      </c>
      <c r="B40" s="119">
        <v>1</v>
      </c>
      <c r="C40" s="121">
        <v>2400</v>
      </c>
      <c r="D40" s="121">
        <f t="shared" si="1"/>
        <v>2400</v>
      </c>
      <c r="E40" s="240"/>
      <c r="F40" s="240"/>
      <c r="G40" s="2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2.75" customHeight="1">
      <c r="A41" s="249" t="s">
        <v>822</v>
      </c>
      <c r="B41" s="119">
        <v>1</v>
      </c>
      <c r="C41" s="121">
        <v>2200</v>
      </c>
      <c r="D41" s="121">
        <f t="shared" si="1"/>
        <v>2200</v>
      </c>
      <c r="E41" s="240"/>
      <c r="F41" s="240"/>
      <c r="G41" s="240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2.75" customHeight="1">
      <c r="A42" s="249" t="s">
        <v>823</v>
      </c>
      <c r="B42" s="119">
        <v>1</v>
      </c>
      <c r="C42" s="121">
        <v>1400</v>
      </c>
      <c r="D42" s="121">
        <f t="shared" si="1"/>
        <v>1400</v>
      </c>
      <c r="E42" s="240"/>
      <c r="F42" s="240"/>
      <c r="G42" s="240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2.75" customHeight="1">
      <c r="A43" s="249" t="s">
        <v>824</v>
      </c>
      <c r="B43" s="119">
        <v>1</v>
      </c>
      <c r="C43" s="121">
        <v>2600</v>
      </c>
      <c r="D43" s="121">
        <f t="shared" si="1"/>
        <v>2600</v>
      </c>
      <c r="E43" s="240"/>
      <c r="F43" s="240"/>
      <c r="G43" s="240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2.75" customHeight="1">
      <c r="A44" s="249" t="s">
        <v>1651</v>
      </c>
      <c r="B44" s="119">
        <v>1</v>
      </c>
      <c r="C44" s="121">
        <v>1810</v>
      </c>
      <c r="D44" s="121">
        <f t="shared" si="1"/>
        <v>1810</v>
      </c>
      <c r="E44" s="240"/>
      <c r="F44" s="240"/>
      <c r="G44" s="240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2.75" customHeight="1">
      <c r="A45" s="249" t="s">
        <v>825</v>
      </c>
      <c r="B45" s="119">
        <v>1</v>
      </c>
      <c r="C45" s="121">
        <v>2460</v>
      </c>
      <c r="D45" s="121">
        <f t="shared" si="1"/>
        <v>2460</v>
      </c>
      <c r="E45" s="240"/>
      <c r="F45" s="240"/>
      <c r="G45" s="240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2.75" customHeight="1">
      <c r="A46" s="249" t="s">
        <v>826</v>
      </c>
      <c r="B46" s="119">
        <v>1</v>
      </c>
      <c r="C46" s="121">
        <v>1560</v>
      </c>
      <c r="D46" s="121">
        <f t="shared" si="1"/>
        <v>1560</v>
      </c>
      <c r="E46" s="240"/>
      <c r="F46" s="240"/>
      <c r="G46" s="240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2.75" customHeight="1">
      <c r="A47" s="255" t="s">
        <v>827</v>
      </c>
      <c r="B47" s="119">
        <v>1</v>
      </c>
      <c r="C47" s="121">
        <v>2400</v>
      </c>
      <c r="D47" s="121">
        <f t="shared" si="1"/>
        <v>2400</v>
      </c>
      <c r="E47" s="240"/>
      <c r="F47" s="240"/>
      <c r="G47" s="24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2.75" customHeight="1">
      <c r="A48" s="255" t="s">
        <v>715</v>
      </c>
      <c r="B48" s="119">
        <v>1</v>
      </c>
      <c r="C48" s="121">
        <v>800</v>
      </c>
      <c r="D48" s="121">
        <f t="shared" si="1"/>
        <v>800</v>
      </c>
      <c r="E48" s="240"/>
      <c r="F48" s="240"/>
      <c r="G48" s="240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2.75" customHeight="1">
      <c r="A49" s="255" t="s">
        <v>828</v>
      </c>
      <c r="B49" s="119">
        <v>1</v>
      </c>
      <c r="C49" s="121">
        <v>2480</v>
      </c>
      <c r="D49" s="121">
        <f t="shared" si="1"/>
        <v>2480</v>
      </c>
      <c r="E49" s="240"/>
      <c r="F49" s="240"/>
      <c r="G49" s="240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2.75" customHeight="1">
      <c r="A50" s="249" t="s">
        <v>829</v>
      </c>
      <c r="B50" s="119">
        <v>1</v>
      </c>
      <c r="C50" s="121">
        <v>1800</v>
      </c>
      <c r="D50" s="121">
        <f t="shared" si="1"/>
        <v>1800</v>
      </c>
      <c r="E50" s="240"/>
      <c r="F50" s="240"/>
      <c r="G50" s="24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2.75" customHeight="1">
      <c r="A51" s="249" t="s">
        <v>830</v>
      </c>
      <c r="B51" s="119">
        <v>1</v>
      </c>
      <c r="C51" s="121">
        <v>2400</v>
      </c>
      <c r="D51" s="121">
        <f t="shared" si="1"/>
        <v>2400</v>
      </c>
      <c r="E51" s="240"/>
      <c r="F51" s="240"/>
      <c r="G51" s="240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2.75" customHeight="1">
      <c r="A52" s="249" t="s">
        <v>831</v>
      </c>
      <c r="B52" s="119">
        <v>1</v>
      </c>
      <c r="C52" s="121">
        <v>1200</v>
      </c>
      <c r="D52" s="121">
        <f t="shared" si="1"/>
        <v>1200</v>
      </c>
      <c r="E52" s="240"/>
      <c r="F52" s="240"/>
      <c r="G52" s="240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2.75" customHeight="1">
      <c r="A53" s="249" t="s">
        <v>832</v>
      </c>
      <c r="B53" s="119">
        <v>1</v>
      </c>
      <c r="C53" s="121">
        <v>2800</v>
      </c>
      <c r="D53" s="121">
        <f t="shared" si="1"/>
        <v>2800</v>
      </c>
      <c r="E53" s="240"/>
      <c r="F53" s="240"/>
      <c r="G53" s="240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2.75" customHeight="1">
      <c r="A54" s="249" t="s">
        <v>833</v>
      </c>
      <c r="B54" s="119">
        <v>1</v>
      </c>
      <c r="C54" s="121">
        <v>1600</v>
      </c>
      <c r="D54" s="121">
        <f t="shared" si="1"/>
        <v>1600</v>
      </c>
      <c r="E54" s="240"/>
      <c r="F54" s="240"/>
      <c r="G54" s="240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2.75" customHeight="1">
      <c r="A55" s="249" t="s">
        <v>834</v>
      </c>
      <c r="B55" s="119">
        <v>1</v>
      </c>
      <c r="C55" s="121">
        <v>1600</v>
      </c>
      <c r="D55" s="121">
        <f t="shared" si="1"/>
        <v>1600</v>
      </c>
      <c r="E55" s="240"/>
      <c r="F55" s="240"/>
      <c r="G55" s="240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2.75" customHeight="1">
      <c r="A56" s="249" t="s">
        <v>835</v>
      </c>
      <c r="B56" s="119">
        <v>1</v>
      </c>
      <c r="C56" s="121">
        <v>2000</v>
      </c>
      <c r="D56" s="121">
        <f t="shared" si="1"/>
        <v>2000</v>
      </c>
      <c r="E56" s="240"/>
      <c r="F56" s="240"/>
      <c r="G56" s="240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2.75" customHeight="1">
      <c r="A57" s="118" t="s">
        <v>424</v>
      </c>
      <c r="B57" s="119"/>
      <c r="C57" s="120"/>
      <c r="D57" s="121"/>
      <c r="E57" s="122"/>
      <c r="F57" s="122"/>
      <c r="G57" s="122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6" ht="15.75" customHeight="1">
      <c r="A58" s="256" t="s">
        <v>836</v>
      </c>
      <c r="B58" s="119">
        <v>1</v>
      </c>
      <c r="C58" s="120">
        <v>5500</v>
      </c>
      <c r="D58" s="121">
        <f aca="true" t="shared" si="2" ref="D58:D71">B58*C58</f>
        <v>5500</v>
      </c>
      <c r="E58" s="122"/>
      <c r="F58" s="122"/>
    </row>
    <row r="59" spans="1:6" ht="15" customHeight="1">
      <c r="A59" s="256" t="s">
        <v>837</v>
      </c>
      <c r="B59" s="119">
        <v>1</v>
      </c>
      <c r="C59" s="120">
        <v>5500</v>
      </c>
      <c r="D59" s="121">
        <f t="shared" si="2"/>
        <v>5500</v>
      </c>
      <c r="E59" s="122"/>
      <c r="F59" s="122"/>
    </row>
    <row r="60" spans="1:6" ht="15" customHeight="1">
      <c r="A60" s="256" t="s">
        <v>838</v>
      </c>
      <c r="B60" s="119">
        <v>1</v>
      </c>
      <c r="C60" s="120">
        <v>5500</v>
      </c>
      <c r="D60" s="121">
        <f t="shared" si="2"/>
        <v>5500</v>
      </c>
      <c r="E60" s="122"/>
      <c r="F60" s="122"/>
    </row>
    <row r="61" spans="1:6" ht="25.5" customHeight="1">
      <c r="A61" s="256" t="s">
        <v>839</v>
      </c>
      <c r="B61" s="119">
        <v>1</v>
      </c>
      <c r="C61" s="120">
        <v>5500</v>
      </c>
      <c r="D61" s="121">
        <f t="shared" si="2"/>
        <v>5500</v>
      </c>
      <c r="E61" s="122"/>
      <c r="F61" s="122"/>
    </row>
    <row r="62" spans="1:6" ht="25.5" customHeight="1">
      <c r="A62" s="256" t="s">
        <v>840</v>
      </c>
      <c r="B62" s="119">
        <v>1</v>
      </c>
      <c r="C62" s="120">
        <v>5500</v>
      </c>
      <c r="D62" s="121">
        <f t="shared" si="2"/>
        <v>5500</v>
      </c>
      <c r="E62" s="122"/>
      <c r="F62" s="122"/>
    </row>
    <row r="63" spans="1:6" ht="25.5" customHeight="1">
      <c r="A63" s="256" t="s">
        <v>841</v>
      </c>
      <c r="B63" s="119">
        <v>1</v>
      </c>
      <c r="C63" s="120">
        <v>5500</v>
      </c>
      <c r="D63" s="121">
        <f t="shared" si="2"/>
        <v>5500</v>
      </c>
      <c r="E63" s="122"/>
      <c r="F63" s="122"/>
    </row>
    <row r="64" spans="1:6" ht="16.5" customHeight="1">
      <c r="A64" s="256" t="s">
        <v>842</v>
      </c>
      <c r="B64" s="119">
        <v>1</v>
      </c>
      <c r="C64" s="120">
        <v>5500</v>
      </c>
      <c r="D64" s="121">
        <f t="shared" si="2"/>
        <v>5500</v>
      </c>
      <c r="E64" s="122"/>
      <c r="F64" s="122"/>
    </row>
    <row r="65" spans="1:6" ht="25.5" customHeight="1">
      <c r="A65" s="256" t="s">
        <v>843</v>
      </c>
      <c r="B65" s="119">
        <v>1</v>
      </c>
      <c r="C65" s="120">
        <v>5500</v>
      </c>
      <c r="D65" s="121">
        <f t="shared" si="2"/>
        <v>5500</v>
      </c>
      <c r="E65" s="122"/>
      <c r="F65" s="122"/>
    </row>
    <row r="66" spans="1:6" ht="15" customHeight="1">
      <c r="A66" s="256" t="s">
        <v>844</v>
      </c>
      <c r="B66" s="119">
        <v>1</v>
      </c>
      <c r="C66" s="120">
        <v>5500</v>
      </c>
      <c r="D66" s="121">
        <f t="shared" si="2"/>
        <v>5500</v>
      </c>
      <c r="E66" s="122"/>
      <c r="F66" s="122"/>
    </row>
    <row r="67" spans="1:6" ht="25.5" customHeight="1">
      <c r="A67" s="256" t="s">
        <v>845</v>
      </c>
      <c r="B67" s="119">
        <v>1</v>
      </c>
      <c r="C67" s="120">
        <v>5500</v>
      </c>
      <c r="D67" s="121">
        <f t="shared" si="2"/>
        <v>5500</v>
      </c>
      <c r="E67" s="122"/>
      <c r="F67" s="122"/>
    </row>
    <row r="68" spans="1:6" ht="25.5" customHeight="1">
      <c r="A68" s="256" t="s">
        <v>2117</v>
      </c>
      <c r="B68" s="119">
        <v>1</v>
      </c>
      <c r="C68" s="120">
        <v>11000</v>
      </c>
      <c r="D68" s="121">
        <f t="shared" si="2"/>
        <v>11000</v>
      </c>
      <c r="E68" s="122"/>
      <c r="F68" s="122"/>
    </row>
    <row r="69" spans="1:6" ht="25.5" customHeight="1">
      <c r="A69" s="256" t="s">
        <v>2118</v>
      </c>
      <c r="B69" s="119">
        <v>1</v>
      </c>
      <c r="C69" s="120">
        <v>25200</v>
      </c>
      <c r="D69" s="121">
        <f t="shared" si="2"/>
        <v>25200</v>
      </c>
      <c r="E69" s="122"/>
      <c r="F69" s="122"/>
    </row>
    <row r="70" spans="1:254" ht="25.5" customHeight="1">
      <c r="A70" s="256" t="s">
        <v>846</v>
      </c>
      <c r="B70" s="119">
        <v>1</v>
      </c>
      <c r="C70" s="120">
        <v>4500</v>
      </c>
      <c r="D70" s="121">
        <f t="shared" si="2"/>
        <v>4500</v>
      </c>
      <c r="E70" s="122"/>
      <c r="F70" s="122"/>
      <c r="G70" s="122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25.5" customHeight="1">
      <c r="A71" s="256" t="s">
        <v>2230</v>
      </c>
      <c r="B71" s="119">
        <v>1</v>
      </c>
      <c r="C71" s="120">
        <v>4500</v>
      </c>
      <c r="D71" s="121">
        <f t="shared" si="2"/>
        <v>4500</v>
      </c>
      <c r="E71" s="122"/>
      <c r="F71" s="122"/>
      <c r="G71" s="122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2.75" customHeight="1">
      <c r="A72" s="257" t="s">
        <v>847</v>
      </c>
      <c r="B72" s="119"/>
      <c r="C72" s="120"/>
      <c r="D72" s="121"/>
      <c r="E72" s="122"/>
      <c r="F72" s="122"/>
      <c r="G72" s="12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2.75" customHeight="1">
      <c r="A73" s="258" t="s">
        <v>848</v>
      </c>
      <c r="B73" s="119">
        <v>1</v>
      </c>
      <c r="C73" s="187">
        <v>410</v>
      </c>
      <c r="D73" s="259">
        <f>C73*B73</f>
        <v>410</v>
      </c>
      <c r="E73" s="122"/>
      <c r="F73" s="122"/>
      <c r="G73" s="122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2.75" customHeight="1">
      <c r="A74" s="258" t="s">
        <v>849</v>
      </c>
      <c r="B74" s="119">
        <v>1</v>
      </c>
      <c r="C74" s="187">
        <v>410</v>
      </c>
      <c r="D74" s="121">
        <f>C74*B74</f>
        <v>410</v>
      </c>
      <c r="E74" s="122"/>
      <c r="F74" s="122"/>
      <c r="G74" s="122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2.75" customHeight="1">
      <c r="A75" s="258" t="s">
        <v>850</v>
      </c>
      <c r="B75" s="119">
        <v>1</v>
      </c>
      <c r="C75" s="187">
        <v>380</v>
      </c>
      <c r="D75" s="121">
        <f>C75*B75</f>
        <v>380</v>
      </c>
      <c r="E75" s="122"/>
      <c r="F75" s="122"/>
      <c r="G75" s="12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2.75" customHeight="1">
      <c r="A76" s="258" t="s">
        <v>851</v>
      </c>
      <c r="B76" s="119">
        <v>1</v>
      </c>
      <c r="C76" s="187">
        <v>380</v>
      </c>
      <c r="D76" s="121">
        <f>C76*B76</f>
        <v>380</v>
      </c>
      <c r="E76" s="122"/>
      <c r="F76" s="122"/>
      <c r="G76" s="12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2.75" customHeight="1">
      <c r="A77" s="260" t="s">
        <v>852</v>
      </c>
      <c r="B77" s="261">
        <v>1</v>
      </c>
      <c r="C77" s="187">
        <v>380</v>
      </c>
      <c r="D77" s="262">
        <f>C77*B77</f>
        <v>380</v>
      </c>
      <c r="E77" s="122"/>
      <c r="F77" s="122"/>
      <c r="G77" s="122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2.75" customHeight="1">
      <c r="A78" s="263" t="s">
        <v>853</v>
      </c>
      <c r="B78" s="119"/>
      <c r="C78" s="120"/>
      <c r="D78" s="264">
        <f>SUM(D1:D77)</f>
        <v>582430</v>
      </c>
      <c r="E78" s="122"/>
      <c r="F78" s="122"/>
      <c r="G78" s="122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</sheetData>
  <sheetProtection selectLockedCells="1" selectUnlockedCells="1"/>
  <printOptions/>
  <pageMargins left="0.5118055555555555" right="0.31527777777777777" top="0.15763888888888888" bottom="0.5902777777777778" header="0.5118055555555555" footer="0"/>
  <pageSetup horizontalDpi="300" verticalDpi="300" orientation="portrait" paperSize="9" r:id="rId2"/>
  <headerFooter alignWithMargins="0">
    <oddFooter>&amp;CПрайс на оборудование для кабинета математики. Цены приведены с НДС. 
ООО "Школьный мир" sale@td-school.ru   www.td-school.ru  8 (495) 640-6341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H172"/>
  <sheetViews>
    <sheetView workbookViewId="0" topLeftCell="A28">
      <selection activeCell="C33" sqref="C33"/>
    </sheetView>
  </sheetViews>
  <sheetFormatPr defaultColWidth="9.00390625" defaultRowHeight="15"/>
  <cols>
    <col min="1" max="1" width="61.28125" style="240" customWidth="1"/>
    <col min="2" max="2" width="6.8515625" style="295" customWidth="1"/>
    <col min="3" max="3" width="10.8515625" style="296" customWidth="1"/>
    <col min="4" max="4" width="11.421875" style="296" customWidth="1"/>
    <col min="5" max="16384" width="9.00390625" style="240" customWidth="1"/>
  </cols>
  <sheetData>
    <row r="1" spans="1:4" ht="12" customHeight="1">
      <c r="A1" s="239"/>
      <c r="B1" s="240"/>
      <c r="C1" s="241"/>
      <c r="D1" s="240"/>
    </row>
    <row r="2" spans="2:4" ht="12.75" customHeight="1">
      <c r="B2" s="240"/>
      <c r="C2" s="87"/>
      <c r="D2" s="242" t="s">
        <v>0</v>
      </c>
    </row>
    <row r="3" spans="2:4" ht="12.75" customHeight="1">
      <c r="B3" s="240"/>
      <c r="C3" s="87"/>
      <c r="D3" s="242" t="s">
        <v>1</v>
      </c>
    </row>
    <row r="4" spans="2:4" ht="12.75" customHeight="1">
      <c r="B4" s="240"/>
      <c r="C4" s="87"/>
      <c r="D4" s="242" t="s">
        <v>2</v>
      </c>
    </row>
    <row r="5" spans="2:4" ht="12.75" customHeight="1">
      <c r="B5" s="240"/>
      <c r="C5" s="87"/>
      <c r="D5" s="242" t="s">
        <v>2289</v>
      </c>
    </row>
    <row r="6" spans="2:4" ht="12" customHeight="1">
      <c r="B6" s="240"/>
      <c r="C6" s="242"/>
      <c r="D6" s="240"/>
    </row>
    <row r="7" spans="1:4" s="88" customFormat="1" ht="18.75">
      <c r="A7" s="664" t="s">
        <v>913</v>
      </c>
      <c r="B7" s="664"/>
      <c r="C7" s="664"/>
      <c r="D7" s="664"/>
    </row>
    <row r="8" spans="1:8" s="297" customFormat="1" ht="25.5">
      <c r="A8" s="787" t="s">
        <v>4</v>
      </c>
      <c r="B8" s="787" t="s">
        <v>206</v>
      </c>
      <c r="C8" s="794" t="s">
        <v>2280</v>
      </c>
      <c r="D8" s="794" t="s">
        <v>2281</v>
      </c>
      <c r="E8" s="772"/>
      <c r="F8" s="772"/>
      <c r="G8" s="772"/>
      <c r="H8" s="772"/>
    </row>
    <row r="9" spans="1:6" s="88" customFormat="1" ht="12.75">
      <c r="A9" s="118" t="s">
        <v>737</v>
      </c>
      <c r="B9" s="97"/>
      <c r="C9" s="299"/>
      <c r="D9" s="299"/>
      <c r="F9" s="300"/>
    </row>
    <row r="10" spans="1:6" s="88" customFormat="1" ht="12.75">
      <c r="A10" s="185" t="s">
        <v>1839</v>
      </c>
      <c r="B10" s="97">
        <v>1</v>
      </c>
      <c r="C10" s="299">
        <v>95650</v>
      </c>
      <c r="D10" s="299">
        <f aca="true" t="shared" si="0" ref="D10:D41">B10*C10</f>
        <v>95650</v>
      </c>
      <c r="F10" s="300"/>
    </row>
    <row r="11" spans="1:6" s="88" customFormat="1" ht="12.75">
      <c r="A11" s="185" t="s">
        <v>915</v>
      </c>
      <c r="B11" s="97">
        <v>1</v>
      </c>
      <c r="C11" s="299">
        <v>1814</v>
      </c>
      <c r="D11" s="299">
        <f>B11*C11</f>
        <v>1814</v>
      </c>
      <c r="F11" s="300"/>
    </row>
    <row r="12" spans="1:6" s="88" customFormat="1" ht="12.75">
      <c r="A12" s="96" t="s">
        <v>169</v>
      </c>
      <c r="B12" s="97">
        <v>1</v>
      </c>
      <c r="C12" s="299">
        <v>1480</v>
      </c>
      <c r="D12" s="299">
        <f t="shared" si="0"/>
        <v>1480</v>
      </c>
      <c r="F12" s="300"/>
    </row>
    <row r="13" spans="1:6" s="88" customFormat="1" ht="12.75">
      <c r="A13" s="96" t="s">
        <v>916</v>
      </c>
      <c r="B13" s="97">
        <v>1</v>
      </c>
      <c r="C13" s="299">
        <v>1690</v>
      </c>
      <c r="D13" s="299">
        <f t="shared" si="0"/>
        <v>1690</v>
      </c>
      <c r="F13" s="300"/>
    </row>
    <row r="14" spans="1:6" s="88" customFormat="1" ht="12.75">
      <c r="A14" s="185" t="s">
        <v>2277</v>
      </c>
      <c r="B14" s="97">
        <v>1</v>
      </c>
      <c r="C14" s="299">
        <v>3450</v>
      </c>
      <c r="D14" s="299">
        <f t="shared" si="0"/>
        <v>3450</v>
      </c>
      <c r="F14" s="300"/>
    </row>
    <row r="15" spans="1:6" s="88" customFormat="1" ht="12.75">
      <c r="A15" s="185" t="s">
        <v>2309</v>
      </c>
      <c r="B15" s="97">
        <v>1</v>
      </c>
      <c r="C15" s="299">
        <v>1150</v>
      </c>
      <c r="D15" s="299">
        <f>B15*C15</f>
        <v>1150</v>
      </c>
      <c r="F15" s="300"/>
    </row>
    <row r="16" spans="1:6" s="88" customFormat="1" ht="12.75">
      <c r="A16" s="96" t="s">
        <v>172</v>
      </c>
      <c r="B16" s="97">
        <v>1</v>
      </c>
      <c r="C16" s="299">
        <v>1600</v>
      </c>
      <c r="D16" s="299">
        <f t="shared" si="0"/>
        <v>1600</v>
      </c>
      <c r="F16" s="300"/>
    </row>
    <row r="17" spans="1:6" s="88" customFormat="1" ht="12.75">
      <c r="A17" s="96" t="s">
        <v>917</v>
      </c>
      <c r="B17" s="97">
        <v>1</v>
      </c>
      <c r="C17" s="299">
        <v>2390</v>
      </c>
      <c r="D17" s="299">
        <f t="shared" si="0"/>
        <v>2390</v>
      </c>
      <c r="F17" s="300"/>
    </row>
    <row r="18" spans="1:6" s="88" customFormat="1" ht="12.75">
      <c r="A18" s="96" t="s">
        <v>784</v>
      </c>
      <c r="B18" s="97">
        <v>1</v>
      </c>
      <c r="C18" s="299">
        <v>2696</v>
      </c>
      <c r="D18" s="299">
        <f t="shared" si="0"/>
        <v>2696</v>
      </c>
      <c r="F18" s="300"/>
    </row>
    <row r="19" spans="1:6" s="88" customFormat="1" ht="12.75">
      <c r="A19" s="96" t="s">
        <v>918</v>
      </c>
      <c r="B19" s="97">
        <v>1</v>
      </c>
      <c r="C19" s="299">
        <v>840</v>
      </c>
      <c r="D19" s="299">
        <f t="shared" si="0"/>
        <v>840</v>
      </c>
      <c r="F19" s="300"/>
    </row>
    <row r="20" spans="1:6" s="88" customFormat="1" ht="12.75">
      <c r="A20" s="96" t="s">
        <v>919</v>
      </c>
      <c r="B20" s="97">
        <v>1</v>
      </c>
      <c r="C20" s="299">
        <v>970</v>
      </c>
      <c r="D20" s="299">
        <f t="shared" si="0"/>
        <v>970</v>
      </c>
      <c r="F20" s="300"/>
    </row>
    <row r="21" spans="1:6" s="88" customFormat="1" ht="12.75">
      <c r="A21" s="96" t="s">
        <v>379</v>
      </c>
      <c r="B21" s="97">
        <v>1</v>
      </c>
      <c r="C21" s="299">
        <v>685</v>
      </c>
      <c r="D21" s="299">
        <f t="shared" si="0"/>
        <v>685</v>
      </c>
      <c r="F21" s="300"/>
    </row>
    <row r="22" spans="1:6" s="88" customFormat="1" ht="12.75">
      <c r="A22" s="185" t="s">
        <v>920</v>
      </c>
      <c r="B22" s="97">
        <v>1</v>
      </c>
      <c r="C22" s="299">
        <v>6400</v>
      </c>
      <c r="D22" s="299">
        <f t="shared" si="0"/>
        <v>6400</v>
      </c>
      <c r="F22" s="300"/>
    </row>
    <row r="23" spans="1:6" s="88" customFormat="1" ht="12.75">
      <c r="A23" s="185" t="s">
        <v>921</v>
      </c>
      <c r="B23" s="97">
        <v>15</v>
      </c>
      <c r="C23" s="299">
        <v>378</v>
      </c>
      <c r="D23" s="299">
        <f>B23*C23</f>
        <v>5670</v>
      </c>
      <c r="F23" s="300"/>
    </row>
    <row r="24" spans="1:6" s="88" customFormat="1" ht="12.75">
      <c r="A24" s="185" t="s">
        <v>786</v>
      </c>
      <c r="B24" s="97">
        <v>1</v>
      </c>
      <c r="C24" s="299">
        <v>722</v>
      </c>
      <c r="D24" s="299">
        <f>B24*C24</f>
        <v>722</v>
      </c>
      <c r="F24" s="300"/>
    </row>
    <row r="25" spans="1:6" s="88" customFormat="1" ht="12.75">
      <c r="A25" s="185" t="s">
        <v>922</v>
      </c>
      <c r="B25" s="97">
        <v>15</v>
      </c>
      <c r="C25" s="299">
        <v>378</v>
      </c>
      <c r="D25" s="299">
        <f>B25*C25</f>
        <v>5670</v>
      </c>
      <c r="F25" s="300"/>
    </row>
    <row r="26" spans="1:7" ht="12.75">
      <c r="A26" s="185" t="s">
        <v>785</v>
      </c>
      <c r="B26" s="97">
        <v>1</v>
      </c>
      <c r="C26" s="299">
        <v>722</v>
      </c>
      <c r="D26" s="299">
        <f>B26*C26</f>
        <v>722</v>
      </c>
      <c r="E26" s="88"/>
      <c r="F26" s="300"/>
      <c r="G26" s="88"/>
    </row>
    <row r="27" spans="1:6" s="88" customFormat="1" ht="12.75">
      <c r="A27" s="185" t="s">
        <v>458</v>
      </c>
      <c r="B27" s="97">
        <v>15</v>
      </c>
      <c r="C27" s="299">
        <v>480</v>
      </c>
      <c r="D27" s="299">
        <f t="shared" si="0"/>
        <v>7200</v>
      </c>
      <c r="F27" s="300"/>
    </row>
    <row r="28" spans="1:6" s="88" customFormat="1" ht="12.75">
      <c r="A28" s="40" t="s">
        <v>207</v>
      </c>
      <c r="B28" s="110">
        <v>1</v>
      </c>
      <c r="C28" s="299">
        <v>2040</v>
      </c>
      <c r="D28" s="299">
        <f t="shared" si="0"/>
        <v>2040</v>
      </c>
      <c r="F28" s="300"/>
    </row>
    <row r="29" spans="1:6" s="88" customFormat="1" ht="12.75">
      <c r="A29" s="27" t="s">
        <v>210</v>
      </c>
      <c r="B29" s="110">
        <v>1</v>
      </c>
      <c r="C29" s="299">
        <v>490</v>
      </c>
      <c r="D29" s="299">
        <f t="shared" si="0"/>
        <v>490</v>
      </c>
      <c r="F29" s="300"/>
    </row>
    <row r="30" spans="1:6" s="88" customFormat="1" ht="12.75">
      <c r="A30" s="27" t="s">
        <v>2011</v>
      </c>
      <c r="B30" s="110">
        <v>1</v>
      </c>
      <c r="C30" s="299">
        <v>5200</v>
      </c>
      <c r="D30" s="299">
        <f t="shared" si="0"/>
        <v>5200</v>
      </c>
      <c r="F30" s="300"/>
    </row>
    <row r="31" spans="1:6" s="88" customFormat="1" ht="12.75">
      <c r="A31" s="27" t="s">
        <v>923</v>
      </c>
      <c r="B31" s="110">
        <v>1</v>
      </c>
      <c r="C31" s="299">
        <v>530</v>
      </c>
      <c r="D31" s="299">
        <f t="shared" si="0"/>
        <v>530</v>
      </c>
      <c r="F31" s="300"/>
    </row>
    <row r="32" spans="1:4" ht="12.75">
      <c r="A32" s="27" t="s">
        <v>2077</v>
      </c>
      <c r="B32" s="110">
        <v>1</v>
      </c>
      <c r="C32" s="299">
        <v>35000</v>
      </c>
      <c r="D32" s="299">
        <f t="shared" si="0"/>
        <v>35000</v>
      </c>
    </row>
    <row r="33" spans="1:6" s="88" customFormat="1" ht="12.75">
      <c r="A33" s="27" t="s">
        <v>924</v>
      </c>
      <c r="B33" s="110">
        <v>1</v>
      </c>
      <c r="C33" s="299">
        <v>3400</v>
      </c>
      <c r="D33" s="299">
        <f t="shared" si="0"/>
        <v>3400</v>
      </c>
      <c r="F33" s="300"/>
    </row>
    <row r="34" spans="1:6" s="88" customFormat="1" ht="12.75">
      <c r="A34" s="27" t="s">
        <v>1715</v>
      </c>
      <c r="B34" s="110">
        <v>1</v>
      </c>
      <c r="C34" s="299">
        <v>5900</v>
      </c>
      <c r="D34" s="299">
        <f t="shared" si="0"/>
        <v>5900</v>
      </c>
      <c r="F34" s="300"/>
    </row>
    <row r="35" spans="1:6" s="88" customFormat="1" ht="12.75">
      <c r="A35" s="27" t="s">
        <v>2024</v>
      </c>
      <c r="B35" s="110">
        <v>1</v>
      </c>
      <c r="C35" s="299">
        <v>750</v>
      </c>
      <c r="D35" s="299">
        <f t="shared" si="0"/>
        <v>750</v>
      </c>
      <c r="F35" s="300"/>
    </row>
    <row r="36" spans="1:6" s="88" customFormat="1" ht="12.75">
      <c r="A36" s="27" t="s">
        <v>925</v>
      </c>
      <c r="B36" s="110">
        <v>1</v>
      </c>
      <c r="C36" s="299">
        <v>16500</v>
      </c>
      <c r="D36" s="299">
        <f t="shared" si="0"/>
        <v>16500</v>
      </c>
      <c r="F36" s="300"/>
    </row>
    <row r="37" spans="1:4" ht="12.75">
      <c r="A37" s="27" t="s">
        <v>926</v>
      </c>
      <c r="B37" s="110">
        <v>1</v>
      </c>
      <c r="C37" s="299">
        <v>730</v>
      </c>
      <c r="D37" s="299">
        <f t="shared" si="0"/>
        <v>730</v>
      </c>
    </row>
    <row r="38" spans="1:6" s="88" customFormat="1" ht="12.75">
      <c r="A38" s="27" t="s">
        <v>927</v>
      </c>
      <c r="B38" s="110">
        <v>1</v>
      </c>
      <c r="C38" s="299">
        <v>9500</v>
      </c>
      <c r="D38" s="299">
        <f t="shared" si="0"/>
        <v>9500</v>
      </c>
      <c r="F38" s="300"/>
    </row>
    <row r="39" spans="1:6" s="88" customFormat="1" ht="12.75">
      <c r="A39" s="27" t="s">
        <v>1924</v>
      </c>
      <c r="B39" s="110">
        <v>1</v>
      </c>
      <c r="C39" s="299">
        <v>78000</v>
      </c>
      <c r="D39" s="299">
        <f t="shared" si="0"/>
        <v>78000</v>
      </c>
      <c r="F39" s="300"/>
    </row>
    <row r="40" spans="1:4" ht="12.75">
      <c r="A40" s="27" t="s">
        <v>1784</v>
      </c>
      <c r="B40" s="110">
        <v>1</v>
      </c>
      <c r="C40" s="299">
        <v>2400</v>
      </c>
      <c r="D40" s="299">
        <f t="shared" si="0"/>
        <v>2400</v>
      </c>
    </row>
    <row r="41" spans="1:6" s="88" customFormat="1" ht="12.75">
      <c r="A41" s="27" t="s">
        <v>928</v>
      </c>
      <c r="B41" s="110">
        <v>1</v>
      </c>
      <c r="C41" s="299">
        <v>61000</v>
      </c>
      <c r="D41" s="299">
        <f t="shared" si="0"/>
        <v>61000</v>
      </c>
      <c r="F41" s="300"/>
    </row>
    <row r="42" spans="1:4" s="25" customFormat="1" ht="12.75">
      <c r="A42" s="96" t="s">
        <v>1892</v>
      </c>
      <c r="B42" s="91">
        <v>1</v>
      </c>
      <c r="C42" s="299">
        <v>380</v>
      </c>
      <c r="D42" s="299">
        <f>C42*B42</f>
        <v>380</v>
      </c>
    </row>
    <row r="43" spans="1:6" s="88" customFormat="1" ht="12.75">
      <c r="A43" s="118" t="s">
        <v>1785</v>
      </c>
      <c r="B43" s="110"/>
      <c r="C43" s="299"/>
      <c r="D43" s="299"/>
      <c r="F43" s="300"/>
    </row>
    <row r="44" spans="1:6" s="88" customFormat="1" ht="12.75">
      <c r="A44" s="27" t="s">
        <v>2266</v>
      </c>
      <c r="B44" s="110">
        <v>1</v>
      </c>
      <c r="C44" s="299">
        <v>2900</v>
      </c>
      <c r="D44" s="299">
        <f aca="true" t="shared" si="1" ref="D44:D50">B44*C44</f>
        <v>2900</v>
      </c>
      <c r="F44" s="300"/>
    </row>
    <row r="45" spans="1:6" s="88" customFormat="1" ht="12.75">
      <c r="A45" s="27" t="s">
        <v>1786</v>
      </c>
      <c r="B45" s="110">
        <v>1</v>
      </c>
      <c r="C45" s="299">
        <v>2900</v>
      </c>
      <c r="D45" s="299">
        <f t="shared" si="1"/>
        <v>2900</v>
      </c>
      <c r="F45" s="300"/>
    </row>
    <row r="46" spans="1:6" s="88" customFormat="1" ht="12.75">
      <c r="A46" s="27" t="s">
        <v>2257</v>
      </c>
      <c r="B46" s="110">
        <v>1</v>
      </c>
      <c r="C46" s="299">
        <v>2720</v>
      </c>
      <c r="D46" s="299">
        <f t="shared" si="1"/>
        <v>2720</v>
      </c>
      <c r="F46" s="300"/>
    </row>
    <row r="47" spans="1:6" s="88" customFormat="1" ht="12.75">
      <c r="A47" s="27" t="s">
        <v>1788</v>
      </c>
      <c r="B47" s="110">
        <v>1</v>
      </c>
      <c r="C47" s="299">
        <v>3100</v>
      </c>
      <c r="D47" s="299">
        <f t="shared" si="1"/>
        <v>3100</v>
      </c>
      <c r="F47" s="300"/>
    </row>
    <row r="48" spans="1:6" s="88" customFormat="1" ht="12.75">
      <c r="A48" s="27" t="s">
        <v>2260</v>
      </c>
      <c r="B48" s="110">
        <v>1</v>
      </c>
      <c r="C48" s="299">
        <v>3350</v>
      </c>
      <c r="D48" s="299">
        <f t="shared" si="1"/>
        <v>3350</v>
      </c>
      <c r="F48" s="300"/>
    </row>
    <row r="49" spans="1:6" s="88" customFormat="1" ht="12.75">
      <c r="A49" s="27" t="s">
        <v>2315</v>
      </c>
      <c r="B49" s="110">
        <v>1</v>
      </c>
      <c r="C49" s="299">
        <v>4900</v>
      </c>
      <c r="D49" s="299">
        <f t="shared" si="1"/>
        <v>4900</v>
      </c>
      <c r="F49" s="300"/>
    </row>
    <row r="50" spans="1:6" s="88" customFormat="1" ht="12.75">
      <c r="A50" s="27" t="s">
        <v>2259</v>
      </c>
      <c r="B50" s="110">
        <v>1</v>
      </c>
      <c r="C50" s="299">
        <v>2720</v>
      </c>
      <c r="D50" s="299">
        <f t="shared" si="1"/>
        <v>2720</v>
      </c>
      <c r="F50" s="300"/>
    </row>
    <row r="51" spans="1:6" s="88" customFormat="1" ht="12.75">
      <c r="A51" s="118" t="s">
        <v>929</v>
      </c>
      <c r="B51" s="97"/>
      <c r="C51" s="299"/>
      <c r="D51" s="299"/>
      <c r="F51" s="300"/>
    </row>
    <row r="52" spans="1:6" s="88" customFormat="1" ht="12.75">
      <c r="A52" s="301" t="s">
        <v>930</v>
      </c>
      <c r="B52" s="97"/>
      <c r="C52" s="299"/>
      <c r="D52" s="299"/>
      <c r="F52" s="300"/>
    </row>
    <row r="53" spans="1:6" s="88" customFormat="1" ht="12.75">
      <c r="A53" s="302" t="s">
        <v>931</v>
      </c>
      <c r="B53" s="97">
        <v>1</v>
      </c>
      <c r="C53" s="299">
        <v>360</v>
      </c>
      <c r="D53" s="299">
        <f aca="true" t="shared" si="2" ref="D53:D68">B53*C53</f>
        <v>360</v>
      </c>
      <c r="F53" s="300"/>
    </row>
    <row r="54" spans="1:6" s="88" customFormat="1" ht="12.75">
      <c r="A54" s="231" t="s">
        <v>932</v>
      </c>
      <c r="B54" s="97">
        <v>1</v>
      </c>
      <c r="C54" s="299">
        <v>560</v>
      </c>
      <c r="D54" s="299">
        <f t="shared" si="2"/>
        <v>560</v>
      </c>
      <c r="F54" s="300"/>
    </row>
    <row r="55" spans="1:6" s="88" customFormat="1" ht="12.75">
      <c r="A55" s="231" t="s">
        <v>933</v>
      </c>
      <c r="B55" s="97">
        <v>1</v>
      </c>
      <c r="C55" s="299">
        <v>560</v>
      </c>
      <c r="D55" s="299">
        <f t="shared" si="2"/>
        <v>560</v>
      </c>
      <c r="F55" s="300"/>
    </row>
    <row r="56" spans="1:6" s="88" customFormat="1" ht="12.75">
      <c r="A56" s="231" t="s">
        <v>934</v>
      </c>
      <c r="B56" s="97">
        <v>1</v>
      </c>
      <c r="C56" s="299">
        <v>1390</v>
      </c>
      <c r="D56" s="299">
        <f t="shared" si="2"/>
        <v>1390</v>
      </c>
      <c r="F56" s="300"/>
    </row>
    <row r="57" spans="1:6" s="88" customFormat="1" ht="12.75">
      <c r="A57" s="231" t="s">
        <v>935</v>
      </c>
      <c r="B57" s="97">
        <v>1</v>
      </c>
      <c r="C57" s="299">
        <v>790</v>
      </c>
      <c r="D57" s="299">
        <f t="shared" si="2"/>
        <v>790</v>
      </c>
      <c r="F57" s="300"/>
    </row>
    <row r="58" spans="1:6" s="88" customFormat="1" ht="12.75">
      <c r="A58" s="231" t="s">
        <v>936</v>
      </c>
      <c r="B58" s="97">
        <v>1</v>
      </c>
      <c r="C58" s="299">
        <v>1420</v>
      </c>
      <c r="D58" s="299">
        <f t="shared" si="2"/>
        <v>1420</v>
      </c>
      <c r="F58" s="300"/>
    </row>
    <row r="59" spans="1:6" s="88" customFormat="1" ht="12.75">
      <c r="A59" s="231" t="s">
        <v>937</v>
      </c>
      <c r="B59" s="97">
        <v>1</v>
      </c>
      <c r="C59" s="299">
        <v>560</v>
      </c>
      <c r="D59" s="299">
        <f t="shared" si="2"/>
        <v>560</v>
      </c>
      <c r="F59" s="300"/>
    </row>
    <row r="60" spans="1:6" s="88" customFormat="1" ht="12.75">
      <c r="A60" s="302" t="s">
        <v>938</v>
      </c>
      <c r="B60" s="97">
        <v>1</v>
      </c>
      <c r="C60" s="299">
        <v>360</v>
      </c>
      <c r="D60" s="299">
        <f t="shared" si="2"/>
        <v>360</v>
      </c>
      <c r="F60" s="300"/>
    </row>
    <row r="61" spans="1:6" s="88" customFormat="1" ht="12.75">
      <c r="A61" s="231" t="s">
        <v>765</v>
      </c>
      <c r="B61" s="97">
        <v>1</v>
      </c>
      <c r="C61" s="299">
        <v>560</v>
      </c>
      <c r="D61" s="299">
        <f t="shared" si="2"/>
        <v>560</v>
      </c>
      <c r="F61" s="300"/>
    </row>
    <row r="62" spans="1:6" s="88" customFormat="1" ht="12.75">
      <c r="A62" s="231" t="s">
        <v>939</v>
      </c>
      <c r="B62" s="97">
        <v>1</v>
      </c>
      <c r="C62" s="299">
        <v>560</v>
      </c>
      <c r="D62" s="299">
        <f t="shared" si="2"/>
        <v>560</v>
      </c>
      <c r="F62" s="300"/>
    </row>
    <row r="63" spans="1:6" s="88" customFormat="1" ht="12.75">
      <c r="A63" s="231" t="s">
        <v>1024</v>
      </c>
      <c r="B63" s="97">
        <v>1</v>
      </c>
      <c r="C63" s="299">
        <v>360</v>
      </c>
      <c r="D63" s="299">
        <f t="shared" si="2"/>
        <v>360</v>
      </c>
      <c r="F63" s="300"/>
    </row>
    <row r="64" spans="1:6" s="88" customFormat="1" ht="12.75">
      <c r="A64" s="302" t="s">
        <v>940</v>
      </c>
      <c r="B64" s="97">
        <v>1</v>
      </c>
      <c r="C64" s="299">
        <v>360</v>
      </c>
      <c r="D64" s="299">
        <f t="shared" si="2"/>
        <v>360</v>
      </c>
      <c r="F64" s="300"/>
    </row>
    <row r="65" spans="1:6" s="88" customFormat="1" ht="12.75">
      <c r="A65" s="302" t="s">
        <v>941</v>
      </c>
      <c r="B65" s="97">
        <v>1</v>
      </c>
      <c r="C65" s="299">
        <v>360</v>
      </c>
      <c r="D65" s="299">
        <f t="shared" si="2"/>
        <v>360</v>
      </c>
      <c r="F65" s="300"/>
    </row>
    <row r="66" spans="1:6" s="88" customFormat="1" ht="12.75">
      <c r="A66" s="231" t="s">
        <v>942</v>
      </c>
      <c r="B66" s="97">
        <v>1</v>
      </c>
      <c r="C66" s="299">
        <v>560</v>
      </c>
      <c r="D66" s="299">
        <f t="shared" si="2"/>
        <v>560</v>
      </c>
      <c r="F66" s="300"/>
    </row>
    <row r="67" spans="1:6" s="88" customFormat="1" ht="12.75">
      <c r="A67" s="231" t="s">
        <v>943</v>
      </c>
      <c r="B67" s="97">
        <v>1</v>
      </c>
      <c r="C67" s="299">
        <v>1390</v>
      </c>
      <c r="D67" s="299">
        <f t="shared" si="2"/>
        <v>1390</v>
      </c>
      <c r="F67" s="300"/>
    </row>
    <row r="68" spans="1:6" s="88" customFormat="1" ht="12.75">
      <c r="A68" s="302" t="s">
        <v>944</v>
      </c>
      <c r="B68" s="97">
        <v>1</v>
      </c>
      <c r="C68" s="299">
        <v>360</v>
      </c>
      <c r="D68" s="299">
        <f t="shared" si="2"/>
        <v>360</v>
      </c>
      <c r="F68" s="300"/>
    </row>
    <row r="69" spans="1:6" s="88" customFormat="1" ht="12.75">
      <c r="A69" s="301" t="s">
        <v>945</v>
      </c>
      <c r="B69" s="97"/>
      <c r="C69" s="299"/>
      <c r="D69" s="299"/>
      <c r="F69" s="300"/>
    </row>
    <row r="70" spans="1:6" s="88" customFormat="1" ht="12.75">
      <c r="A70" s="185" t="s">
        <v>946</v>
      </c>
      <c r="B70" s="97">
        <v>1</v>
      </c>
      <c r="C70" s="299">
        <v>560</v>
      </c>
      <c r="D70" s="299">
        <f aca="true" t="shared" si="3" ref="D70:D92">B70*C70</f>
        <v>560</v>
      </c>
      <c r="F70" s="300"/>
    </row>
    <row r="71" spans="1:6" s="88" customFormat="1" ht="12.75">
      <c r="A71" s="185" t="s">
        <v>947</v>
      </c>
      <c r="B71" s="97">
        <v>1</v>
      </c>
      <c r="C71" s="299">
        <v>560</v>
      </c>
      <c r="D71" s="299">
        <f t="shared" si="3"/>
        <v>560</v>
      </c>
      <c r="F71" s="300"/>
    </row>
    <row r="72" spans="1:6" s="88" customFormat="1" ht="12.75">
      <c r="A72" s="40" t="s">
        <v>948</v>
      </c>
      <c r="B72" s="97">
        <v>1</v>
      </c>
      <c r="C72" s="299">
        <v>160</v>
      </c>
      <c r="D72" s="299">
        <f t="shared" si="3"/>
        <v>160</v>
      </c>
      <c r="F72" s="300"/>
    </row>
    <row r="73" spans="1:6" s="88" customFormat="1" ht="12.75">
      <c r="A73" s="40" t="s">
        <v>2283</v>
      </c>
      <c r="B73" s="97">
        <v>1</v>
      </c>
      <c r="C73" s="299">
        <v>160</v>
      </c>
      <c r="D73" s="299">
        <f>B73*C73</f>
        <v>160</v>
      </c>
      <c r="F73" s="300"/>
    </row>
    <row r="74" spans="1:6" s="88" customFormat="1" ht="12.75">
      <c r="A74" s="40" t="s">
        <v>949</v>
      </c>
      <c r="B74" s="97">
        <v>1</v>
      </c>
      <c r="C74" s="299">
        <v>160</v>
      </c>
      <c r="D74" s="299">
        <f t="shared" si="3"/>
        <v>160</v>
      </c>
      <c r="F74" s="300"/>
    </row>
    <row r="75" spans="1:7" s="88" customFormat="1" ht="12.75">
      <c r="A75" s="231" t="s">
        <v>950</v>
      </c>
      <c r="B75" s="97">
        <v>1</v>
      </c>
      <c r="C75" s="299">
        <v>160</v>
      </c>
      <c r="D75" s="299">
        <f t="shared" si="3"/>
        <v>160</v>
      </c>
      <c r="F75" s="300"/>
      <c r="G75" s="240"/>
    </row>
    <row r="76" spans="1:6" s="88" customFormat="1" ht="12.75">
      <c r="A76" s="231" t="s">
        <v>951</v>
      </c>
      <c r="B76" s="97">
        <v>1</v>
      </c>
      <c r="C76" s="299">
        <v>560</v>
      </c>
      <c r="D76" s="299">
        <f t="shared" si="3"/>
        <v>560</v>
      </c>
      <c r="F76" s="300"/>
    </row>
    <row r="77" spans="1:7" ht="12.75">
      <c r="A77" s="231" t="s">
        <v>952</v>
      </c>
      <c r="B77" s="97">
        <v>1</v>
      </c>
      <c r="C77" s="299">
        <v>560</v>
      </c>
      <c r="D77" s="299">
        <f t="shared" si="3"/>
        <v>560</v>
      </c>
      <c r="E77" s="88"/>
      <c r="F77" s="300"/>
      <c r="G77" s="88"/>
    </row>
    <row r="78" spans="1:4" ht="13.5" customHeight="1">
      <c r="A78" s="231" t="s">
        <v>1927</v>
      </c>
      <c r="B78" s="97">
        <v>1</v>
      </c>
      <c r="C78" s="299">
        <v>360</v>
      </c>
      <c r="D78" s="299">
        <f t="shared" si="3"/>
        <v>360</v>
      </c>
    </row>
    <row r="79" spans="1:6" s="88" customFormat="1" ht="12.75">
      <c r="A79" s="303" t="s">
        <v>953</v>
      </c>
      <c r="B79" s="304">
        <v>1</v>
      </c>
      <c r="C79" s="299">
        <v>160</v>
      </c>
      <c r="D79" s="299">
        <f t="shared" si="3"/>
        <v>160</v>
      </c>
      <c r="F79" s="300"/>
    </row>
    <row r="80" spans="1:6" s="88" customFormat="1" ht="12.75">
      <c r="A80" s="231" t="s">
        <v>2215</v>
      </c>
      <c r="B80" s="97">
        <v>1</v>
      </c>
      <c r="C80" s="299">
        <v>560</v>
      </c>
      <c r="D80" s="299">
        <f t="shared" si="3"/>
        <v>560</v>
      </c>
      <c r="F80" s="300"/>
    </row>
    <row r="81" spans="1:6" s="88" customFormat="1" ht="12.75">
      <c r="A81" s="303" t="s">
        <v>2214</v>
      </c>
      <c r="B81" s="304">
        <v>1</v>
      </c>
      <c r="C81" s="299">
        <v>790</v>
      </c>
      <c r="D81" s="299">
        <f t="shared" si="3"/>
        <v>790</v>
      </c>
      <c r="F81" s="300"/>
    </row>
    <row r="82" spans="1:6" s="88" customFormat="1" ht="12.75">
      <c r="A82" s="231" t="s">
        <v>954</v>
      </c>
      <c r="B82" s="97">
        <v>1</v>
      </c>
      <c r="C82" s="299">
        <v>560</v>
      </c>
      <c r="D82" s="299">
        <f t="shared" si="3"/>
        <v>560</v>
      </c>
      <c r="F82" s="300"/>
    </row>
    <row r="83" spans="1:6" s="88" customFormat="1" ht="12.75">
      <c r="A83" s="231" t="s">
        <v>955</v>
      </c>
      <c r="B83" s="97">
        <v>1</v>
      </c>
      <c r="C83" s="299">
        <v>160</v>
      </c>
      <c r="D83" s="299">
        <f t="shared" si="3"/>
        <v>160</v>
      </c>
      <c r="F83" s="300"/>
    </row>
    <row r="84" spans="1:6" s="88" customFormat="1" ht="12.75">
      <c r="A84" s="231" t="s">
        <v>956</v>
      </c>
      <c r="B84" s="97">
        <v>1</v>
      </c>
      <c r="C84" s="299">
        <v>560</v>
      </c>
      <c r="D84" s="299">
        <f t="shared" si="3"/>
        <v>560</v>
      </c>
      <c r="F84" s="300"/>
    </row>
    <row r="85" spans="1:6" s="88" customFormat="1" ht="12.75">
      <c r="A85" s="231" t="s">
        <v>957</v>
      </c>
      <c r="B85" s="97">
        <v>1</v>
      </c>
      <c r="C85" s="299">
        <v>560</v>
      </c>
      <c r="D85" s="299">
        <f t="shared" si="3"/>
        <v>560</v>
      </c>
      <c r="F85" s="300"/>
    </row>
    <row r="86" spans="1:6" s="88" customFormat="1" ht="12.75">
      <c r="A86" s="185" t="s">
        <v>958</v>
      </c>
      <c r="B86" s="97">
        <v>1</v>
      </c>
      <c r="C86" s="299">
        <v>560</v>
      </c>
      <c r="D86" s="299">
        <f t="shared" si="3"/>
        <v>560</v>
      </c>
      <c r="F86" s="300"/>
    </row>
    <row r="87" spans="1:6" s="88" customFormat="1" ht="12.75">
      <c r="A87" s="185" t="s">
        <v>959</v>
      </c>
      <c r="B87" s="97">
        <v>1</v>
      </c>
      <c r="C87" s="299">
        <v>560</v>
      </c>
      <c r="D87" s="299">
        <f t="shared" si="3"/>
        <v>560</v>
      </c>
      <c r="F87" s="300"/>
    </row>
    <row r="88" spans="1:6" s="88" customFormat="1" ht="12.75">
      <c r="A88" s="185" t="s">
        <v>960</v>
      </c>
      <c r="B88" s="97">
        <v>1</v>
      </c>
      <c r="C88" s="299">
        <v>560</v>
      </c>
      <c r="D88" s="299">
        <f t="shared" si="3"/>
        <v>560</v>
      </c>
      <c r="F88" s="300"/>
    </row>
    <row r="89" spans="1:6" s="88" customFormat="1" ht="12.75">
      <c r="A89" s="185" t="s">
        <v>961</v>
      </c>
      <c r="B89" s="97">
        <v>1</v>
      </c>
      <c r="C89" s="299">
        <v>560</v>
      </c>
      <c r="D89" s="299">
        <f t="shared" si="3"/>
        <v>560</v>
      </c>
      <c r="F89" s="300"/>
    </row>
    <row r="90" spans="1:6" s="88" customFormat="1" ht="12.75">
      <c r="A90" s="231" t="s">
        <v>962</v>
      </c>
      <c r="B90" s="97">
        <v>1</v>
      </c>
      <c r="C90" s="299">
        <v>160</v>
      </c>
      <c r="D90" s="299">
        <f t="shared" si="3"/>
        <v>160</v>
      </c>
      <c r="F90" s="300"/>
    </row>
    <row r="91" spans="1:6" s="88" customFormat="1" ht="12.75">
      <c r="A91" s="231" t="s">
        <v>963</v>
      </c>
      <c r="B91" s="97">
        <v>1</v>
      </c>
      <c r="C91" s="299">
        <v>560</v>
      </c>
      <c r="D91" s="299">
        <f t="shared" si="3"/>
        <v>560</v>
      </c>
      <c r="F91" s="300"/>
    </row>
    <row r="92" spans="1:6" s="88" customFormat="1" ht="12.75">
      <c r="A92" s="231" t="s">
        <v>964</v>
      </c>
      <c r="B92" s="97">
        <v>1</v>
      </c>
      <c r="C92" s="299">
        <v>560</v>
      </c>
      <c r="D92" s="299">
        <f t="shared" si="3"/>
        <v>560</v>
      </c>
      <c r="F92" s="300"/>
    </row>
    <row r="93" spans="1:6" s="88" customFormat="1" ht="12.75">
      <c r="A93" s="301" t="s">
        <v>965</v>
      </c>
      <c r="B93" s="97"/>
      <c r="C93" s="299"/>
      <c r="D93" s="299"/>
      <c r="F93" s="300"/>
    </row>
    <row r="94" spans="1:6" s="88" customFormat="1" ht="12.75">
      <c r="A94" s="231" t="s">
        <v>966</v>
      </c>
      <c r="B94" s="97">
        <v>1</v>
      </c>
      <c r="C94" s="299">
        <v>560</v>
      </c>
      <c r="D94" s="299">
        <f aca="true" t="shared" si="4" ref="D94:D124">B94*C94</f>
        <v>560</v>
      </c>
      <c r="F94" s="300"/>
    </row>
    <row r="95" spans="1:6" s="88" customFormat="1" ht="12.75">
      <c r="A95" s="185" t="s">
        <v>967</v>
      </c>
      <c r="B95" s="97">
        <v>1</v>
      </c>
      <c r="C95" s="299">
        <v>360</v>
      </c>
      <c r="D95" s="299">
        <f t="shared" si="4"/>
        <v>360</v>
      </c>
      <c r="F95" s="300"/>
    </row>
    <row r="96" spans="1:6" s="88" customFormat="1" ht="25.5">
      <c r="A96" s="233" t="s">
        <v>968</v>
      </c>
      <c r="B96" s="97">
        <v>1</v>
      </c>
      <c r="C96" s="299">
        <v>360</v>
      </c>
      <c r="D96" s="299">
        <f t="shared" si="4"/>
        <v>360</v>
      </c>
      <c r="F96" s="300"/>
    </row>
    <row r="97" spans="1:6" s="88" customFormat="1" ht="12.75">
      <c r="A97" s="233" t="s">
        <v>969</v>
      </c>
      <c r="B97" s="97">
        <v>1</v>
      </c>
      <c r="C97" s="299">
        <v>360</v>
      </c>
      <c r="D97" s="299">
        <f t="shared" si="4"/>
        <v>360</v>
      </c>
      <c r="F97" s="300"/>
    </row>
    <row r="98" spans="1:6" s="88" customFormat="1" ht="17.25" customHeight="1">
      <c r="A98" s="233" t="s">
        <v>970</v>
      </c>
      <c r="B98" s="97">
        <v>1</v>
      </c>
      <c r="C98" s="299">
        <v>360</v>
      </c>
      <c r="D98" s="299">
        <f t="shared" si="4"/>
        <v>360</v>
      </c>
      <c r="F98" s="300"/>
    </row>
    <row r="99" spans="1:6" s="88" customFormat="1" ht="25.5">
      <c r="A99" s="233" t="s">
        <v>971</v>
      </c>
      <c r="B99" s="97">
        <v>1</v>
      </c>
      <c r="C99" s="299">
        <v>360</v>
      </c>
      <c r="D99" s="299">
        <f t="shared" si="4"/>
        <v>360</v>
      </c>
      <c r="F99" s="300"/>
    </row>
    <row r="100" spans="1:6" s="88" customFormat="1" ht="12.75">
      <c r="A100" s="185" t="s">
        <v>972</v>
      </c>
      <c r="B100" s="97">
        <v>1</v>
      </c>
      <c r="C100" s="299">
        <v>560</v>
      </c>
      <c r="D100" s="299">
        <f t="shared" si="4"/>
        <v>560</v>
      </c>
      <c r="F100" s="300"/>
    </row>
    <row r="101" spans="1:7" s="88" customFormat="1" ht="12.75">
      <c r="A101" s="185" t="s">
        <v>973</v>
      </c>
      <c r="B101" s="97">
        <v>1</v>
      </c>
      <c r="C101" s="299">
        <v>360</v>
      </c>
      <c r="D101" s="299">
        <f t="shared" si="4"/>
        <v>360</v>
      </c>
      <c r="E101" s="240"/>
      <c r="F101" s="240"/>
      <c r="G101" s="240"/>
    </row>
    <row r="102" spans="1:7" s="88" customFormat="1" ht="12.75">
      <c r="A102" s="185" t="s">
        <v>974</v>
      </c>
      <c r="B102" s="97">
        <v>1</v>
      </c>
      <c r="C102" s="299">
        <v>360</v>
      </c>
      <c r="D102" s="299">
        <f t="shared" si="4"/>
        <v>360</v>
      </c>
      <c r="E102" s="240"/>
      <c r="F102" s="240"/>
      <c r="G102" s="240"/>
    </row>
    <row r="103" spans="1:4" ht="12.75">
      <c r="A103" s="185" t="s">
        <v>975</v>
      </c>
      <c r="B103" s="97">
        <v>1</v>
      </c>
      <c r="C103" s="299">
        <v>360</v>
      </c>
      <c r="D103" s="299">
        <f aca="true" t="shared" si="5" ref="D103:D112">B103*C103</f>
        <v>360</v>
      </c>
    </row>
    <row r="104" spans="1:7" ht="12.75">
      <c r="A104" s="185" t="s">
        <v>976</v>
      </c>
      <c r="B104" s="97">
        <v>1</v>
      </c>
      <c r="C104" s="299">
        <v>560</v>
      </c>
      <c r="D104" s="299">
        <f t="shared" si="5"/>
        <v>560</v>
      </c>
      <c r="E104" s="88"/>
      <c r="F104" s="300"/>
      <c r="G104" s="88"/>
    </row>
    <row r="105" spans="1:4" ht="12.75">
      <c r="A105" s="185" t="s">
        <v>977</v>
      </c>
      <c r="B105" s="97">
        <v>1</v>
      </c>
      <c r="C105" s="299">
        <v>360</v>
      </c>
      <c r="D105" s="299">
        <f t="shared" si="5"/>
        <v>360</v>
      </c>
    </row>
    <row r="106" spans="1:4" ht="12.75">
      <c r="A106" s="185" t="s">
        <v>978</v>
      </c>
      <c r="B106" s="97">
        <v>1</v>
      </c>
      <c r="C106" s="299">
        <v>360</v>
      </c>
      <c r="D106" s="299">
        <f t="shared" si="5"/>
        <v>360</v>
      </c>
    </row>
    <row r="107" spans="1:6" s="88" customFormat="1" ht="12.75">
      <c r="A107" s="185" t="s">
        <v>979</v>
      </c>
      <c r="B107" s="97">
        <v>1</v>
      </c>
      <c r="C107" s="299">
        <v>360</v>
      </c>
      <c r="D107" s="299">
        <f t="shared" si="5"/>
        <v>360</v>
      </c>
      <c r="F107" s="300"/>
    </row>
    <row r="108" spans="1:7" s="88" customFormat="1" ht="12.75">
      <c r="A108" s="185" t="s">
        <v>980</v>
      </c>
      <c r="B108" s="97">
        <v>1</v>
      </c>
      <c r="C108" s="299">
        <v>360</v>
      </c>
      <c r="D108" s="299">
        <f t="shared" si="5"/>
        <v>360</v>
      </c>
      <c r="E108" s="240"/>
      <c r="F108" s="240"/>
      <c r="G108" s="240"/>
    </row>
    <row r="109" spans="1:6" s="88" customFormat="1" ht="12.75">
      <c r="A109" s="185" t="s">
        <v>981</v>
      </c>
      <c r="B109" s="97">
        <v>1</v>
      </c>
      <c r="C109" s="299">
        <v>560</v>
      </c>
      <c r="D109" s="299">
        <f t="shared" si="5"/>
        <v>560</v>
      </c>
      <c r="F109" s="300"/>
    </row>
    <row r="110" spans="1:7" ht="12.75">
      <c r="A110" s="185" t="s">
        <v>1781</v>
      </c>
      <c r="B110" s="97">
        <v>1</v>
      </c>
      <c r="C110" s="299">
        <v>560</v>
      </c>
      <c r="D110" s="299">
        <f t="shared" si="5"/>
        <v>560</v>
      </c>
      <c r="E110" s="88"/>
      <c r="F110" s="300"/>
      <c r="G110" s="88"/>
    </row>
    <row r="111" spans="1:6" s="88" customFormat="1" ht="12.75">
      <c r="A111" s="185" t="s">
        <v>982</v>
      </c>
      <c r="B111" s="97">
        <v>1</v>
      </c>
      <c r="C111" s="299">
        <v>800</v>
      </c>
      <c r="D111" s="299">
        <f t="shared" si="5"/>
        <v>800</v>
      </c>
      <c r="F111" s="300"/>
    </row>
    <row r="112" spans="1:7" ht="12.75">
      <c r="A112" s="185" t="s">
        <v>983</v>
      </c>
      <c r="B112" s="97">
        <v>1</v>
      </c>
      <c r="C112" s="299">
        <v>560</v>
      </c>
      <c r="D112" s="299">
        <f t="shared" si="5"/>
        <v>560</v>
      </c>
      <c r="E112" s="88"/>
      <c r="F112" s="300"/>
      <c r="G112" s="88"/>
    </row>
    <row r="113" spans="1:6" s="88" customFormat="1" ht="25.5">
      <c r="A113" s="233" t="s">
        <v>984</v>
      </c>
      <c r="B113" s="97">
        <v>1</v>
      </c>
      <c r="C113" s="299">
        <v>360</v>
      </c>
      <c r="D113" s="299">
        <f t="shared" si="4"/>
        <v>360</v>
      </c>
      <c r="F113" s="300"/>
    </row>
    <row r="114" spans="1:6" s="88" customFormat="1" ht="25.5">
      <c r="A114" s="233" t="s">
        <v>985</v>
      </c>
      <c r="B114" s="97">
        <v>1</v>
      </c>
      <c r="C114" s="299">
        <v>360</v>
      </c>
      <c r="D114" s="299">
        <f t="shared" si="4"/>
        <v>360</v>
      </c>
      <c r="F114" s="300"/>
    </row>
    <row r="115" spans="1:6" s="88" customFormat="1" ht="12.75">
      <c r="A115" s="185" t="s">
        <v>986</v>
      </c>
      <c r="B115" s="97">
        <v>1</v>
      </c>
      <c r="C115" s="299">
        <v>560</v>
      </c>
      <c r="D115" s="299">
        <f t="shared" si="4"/>
        <v>560</v>
      </c>
      <c r="F115" s="300"/>
    </row>
    <row r="116" spans="1:6" s="88" customFormat="1" ht="12.75">
      <c r="A116" s="185" t="s">
        <v>987</v>
      </c>
      <c r="B116" s="97">
        <v>1</v>
      </c>
      <c r="C116" s="299">
        <v>360</v>
      </c>
      <c r="D116" s="299">
        <f t="shared" si="4"/>
        <v>360</v>
      </c>
      <c r="F116" s="300"/>
    </row>
    <row r="117" spans="1:4" ht="12.75">
      <c r="A117" s="185" t="s">
        <v>988</v>
      </c>
      <c r="B117" s="97">
        <v>1</v>
      </c>
      <c r="C117" s="299">
        <v>360</v>
      </c>
      <c r="D117" s="299">
        <f t="shared" si="4"/>
        <v>360</v>
      </c>
    </row>
    <row r="118" spans="1:7" ht="12.75">
      <c r="A118" s="233" t="s">
        <v>989</v>
      </c>
      <c r="B118" s="97">
        <v>1</v>
      </c>
      <c r="C118" s="299">
        <v>360</v>
      </c>
      <c r="D118" s="299">
        <f t="shared" si="4"/>
        <v>360</v>
      </c>
      <c r="E118" s="88"/>
      <c r="F118" s="300"/>
      <c r="G118" s="88"/>
    </row>
    <row r="119" spans="1:7" ht="12.75">
      <c r="A119" s="185" t="s">
        <v>990</v>
      </c>
      <c r="B119" s="97">
        <v>1</v>
      </c>
      <c r="C119" s="299">
        <v>560</v>
      </c>
      <c r="D119" s="299">
        <f t="shared" si="4"/>
        <v>560</v>
      </c>
      <c r="E119" s="88"/>
      <c r="F119" s="300"/>
      <c r="G119" s="88"/>
    </row>
    <row r="120" spans="1:7" ht="12.75">
      <c r="A120" s="233" t="s">
        <v>991</v>
      </c>
      <c r="B120" s="97">
        <v>1</v>
      </c>
      <c r="C120" s="299">
        <v>360</v>
      </c>
      <c r="D120" s="299">
        <f t="shared" si="4"/>
        <v>360</v>
      </c>
      <c r="E120" s="88"/>
      <c r="F120" s="300"/>
      <c r="G120" s="88"/>
    </row>
    <row r="121" spans="1:7" ht="25.5">
      <c r="A121" s="233" t="s">
        <v>992</v>
      </c>
      <c r="B121" s="97">
        <v>1</v>
      </c>
      <c r="C121" s="299">
        <v>360</v>
      </c>
      <c r="D121" s="299">
        <f t="shared" si="4"/>
        <v>360</v>
      </c>
      <c r="E121" s="88"/>
      <c r="F121" s="300"/>
      <c r="G121" s="88"/>
    </row>
    <row r="122" spans="1:7" ht="12.75">
      <c r="A122" s="233" t="s">
        <v>993</v>
      </c>
      <c r="B122" s="97">
        <v>1</v>
      </c>
      <c r="C122" s="299">
        <v>360</v>
      </c>
      <c r="D122" s="299">
        <f t="shared" si="4"/>
        <v>360</v>
      </c>
      <c r="E122" s="88"/>
      <c r="F122" s="300"/>
      <c r="G122" s="88"/>
    </row>
    <row r="123" spans="1:6" s="88" customFormat="1" ht="12.75">
      <c r="A123" s="233" t="s">
        <v>994</v>
      </c>
      <c r="B123" s="97">
        <v>1</v>
      </c>
      <c r="C123" s="299">
        <v>360</v>
      </c>
      <c r="D123" s="299">
        <f t="shared" si="4"/>
        <v>360</v>
      </c>
      <c r="F123" s="300"/>
    </row>
    <row r="124" spans="1:6" s="88" customFormat="1" ht="12.75">
      <c r="A124" s="233" t="s">
        <v>995</v>
      </c>
      <c r="B124" s="97">
        <v>1</v>
      </c>
      <c r="C124" s="299">
        <v>360</v>
      </c>
      <c r="D124" s="299">
        <f t="shared" si="4"/>
        <v>360</v>
      </c>
      <c r="F124" s="300"/>
    </row>
    <row r="125" spans="1:6" s="88" customFormat="1" ht="12.75">
      <c r="A125" s="118" t="s">
        <v>1719</v>
      </c>
      <c r="B125" s="97"/>
      <c r="C125" s="299"/>
      <c r="D125" s="299"/>
      <c r="F125" s="300"/>
    </row>
    <row r="126" spans="1:4" ht="12.75">
      <c r="A126" s="185" t="s">
        <v>1736</v>
      </c>
      <c r="B126" s="97">
        <v>1</v>
      </c>
      <c r="C126" s="299">
        <v>2400</v>
      </c>
      <c r="D126" s="299">
        <f>B126*C126</f>
        <v>2400</v>
      </c>
    </row>
    <row r="127" spans="1:4" ht="12.75">
      <c r="A127" s="185" t="s">
        <v>1737</v>
      </c>
      <c r="B127" s="97">
        <v>1</v>
      </c>
      <c r="C127" s="299">
        <v>2400</v>
      </c>
      <c r="D127" s="299">
        <f>B127*C127</f>
        <v>2400</v>
      </c>
    </row>
    <row r="128" spans="1:4" ht="12.75">
      <c r="A128" s="185" t="s">
        <v>1608</v>
      </c>
      <c r="B128" s="97">
        <v>1</v>
      </c>
      <c r="C128" s="299">
        <v>1180</v>
      </c>
      <c r="D128" s="299">
        <f aca="true" t="shared" si="6" ref="D128:D141">B128*C128</f>
        <v>1180</v>
      </c>
    </row>
    <row r="129" spans="1:6" s="88" customFormat="1" ht="12.75">
      <c r="A129" s="185" t="s">
        <v>997</v>
      </c>
      <c r="B129" s="97">
        <v>1</v>
      </c>
      <c r="C129" s="299">
        <v>2000</v>
      </c>
      <c r="D129" s="299">
        <f t="shared" si="6"/>
        <v>2000</v>
      </c>
      <c r="F129" s="300"/>
    </row>
    <row r="130" spans="1:6" s="88" customFormat="1" ht="12.75">
      <c r="A130" s="185" t="s">
        <v>998</v>
      </c>
      <c r="B130" s="97">
        <v>1</v>
      </c>
      <c r="C130" s="299">
        <v>3000</v>
      </c>
      <c r="D130" s="299">
        <f t="shared" si="6"/>
        <v>3000</v>
      </c>
      <c r="F130" s="300"/>
    </row>
    <row r="131" spans="1:6" s="88" customFormat="1" ht="12.75">
      <c r="A131" s="185" t="s">
        <v>999</v>
      </c>
      <c r="B131" s="97">
        <v>1</v>
      </c>
      <c r="C131" s="299">
        <v>2000</v>
      </c>
      <c r="D131" s="299">
        <f t="shared" si="6"/>
        <v>2000</v>
      </c>
      <c r="F131" s="300"/>
    </row>
    <row r="132" spans="1:6" s="88" customFormat="1" ht="12.75">
      <c r="A132" s="185" t="s">
        <v>1000</v>
      </c>
      <c r="B132" s="97">
        <v>1</v>
      </c>
      <c r="C132" s="299">
        <v>2400</v>
      </c>
      <c r="D132" s="299">
        <f t="shared" si="6"/>
        <v>2400</v>
      </c>
      <c r="F132" s="300"/>
    </row>
    <row r="133" spans="1:7" ht="12.75">
      <c r="A133" s="185" t="s">
        <v>1001</v>
      </c>
      <c r="B133" s="97">
        <v>1</v>
      </c>
      <c r="C133" s="299">
        <v>800</v>
      </c>
      <c r="D133" s="299">
        <f t="shared" si="6"/>
        <v>800</v>
      </c>
      <c r="E133" s="88"/>
      <c r="F133" s="300"/>
      <c r="G133" s="88"/>
    </row>
    <row r="134" spans="1:7" ht="12.75">
      <c r="A134" s="185" t="s">
        <v>1002</v>
      </c>
      <c r="B134" s="97">
        <v>1</v>
      </c>
      <c r="C134" s="299">
        <v>1600</v>
      </c>
      <c r="D134" s="299">
        <f t="shared" si="6"/>
        <v>1600</v>
      </c>
      <c r="E134" s="88"/>
      <c r="F134" s="300"/>
      <c r="G134" s="88"/>
    </row>
    <row r="135" spans="1:7" s="88" customFormat="1" ht="12.75">
      <c r="A135" s="185" t="s">
        <v>1602</v>
      </c>
      <c r="B135" s="97">
        <v>1</v>
      </c>
      <c r="C135" s="299">
        <v>22770</v>
      </c>
      <c r="D135" s="299">
        <f t="shared" si="6"/>
        <v>22770</v>
      </c>
      <c r="E135" s="240"/>
      <c r="F135" s="240"/>
      <c r="G135" s="240"/>
    </row>
    <row r="136" spans="1:6" s="88" customFormat="1" ht="12.75">
      <c r="A136" s="185" t="s">
        <v>1005</v>
      </c>
      <c r="B136" s="97">
        <v>1</v>
      </c>
      <c r="C136" s="299">
        <v>1690</v>
      </c>
      <c r="D136" s="299">
        <f t="shared" si="6"/>
        <v>1690</v>
      </c>
      <c r="F136" s="300"/>
    </row>
    <row r="137" spans="1:7" ht="12.75">
      <c r="A137" s="185" t="s">
        <v>1003</v>
      </c>
      <c r="B137" s="97">
        <v>1</v>
      </c>
      <c r="C137" s="299">
        <v>2000</v>
      </c>
      <c r="D137" s="299">
        <f t="shared" si="6"/>
        <v>2000</v>
      </c>
      <c r="E137" s="88"/>
      <c r="F137" s="300"/>
      <c r="G137" s="88"/>
    </row>
    <row r="138" spans="1:7" s="88" customFormat="1" ht="12.75">
      <c r="A138" s="185" t="s">
        <v>1720</v>
      </c>
      <c r="B138" s="97">
        <v>10</v>
      </c>
      <c r="C138" s="299">
        <v>585</v>
      </c>
      <c r="D138" s="299">
        <f t="shared" si="6"/>
        <v>5850</v>
      </c>
      <c r="E138" s="240"/>
      <c r="F138" s="240"/>
      <c r="G138" s="240"/>
    </row>
    <row r="139" spans="1:4" ht="12.75">
      <c r="A139" s="185" t="s">
        <v>1721</v>
      </c>
      <c r="B139" s="97">
        <v>10</v>
      </c>
      <c r="C139" s="299">
        <v>840</v>
      </c>
      <c r="D139" s="299">
        <f t="shared" si="6"/>
        <v>8400</v>
      </c>
    </row>
    <row r="140" spans="1:7" s="88" customFormat="1" ht="12.75">
      <c r="A140" s="185" t="s">
        <v>1609</v>
      </c>
      <c r="B140" s="97">
        <v>1</v>
      </c>
      <c r="C140" s="299">
        <v>1200</v>
      </c>
      <c r="D140" s="299">
        <f t="shared" si="6"/>
        <v>1200</v>
      </c>
      <c r="E140" s="240"/>
      <c r="F140" s="240"/>
      <c r="G140" s="240"/>
    </row>
    <row r="141" spans="1:6" s="88" customFormat="1" ht="12.75">
      <c r="A141" s="185" t="s">
        <v>1004</v>
      </c>
      <c r="B141" s="97">
        <v>1</v>
      </c>
      <c r="C141" s="299">
        <v>2400</v>
      </c>
      <c r="D141" s="299">
        <f t="shared" si="6"/>
        <v>2400</v>
      </c>
      <c r="F141" s="300"/>
    </row>
    <row r="142" spans="1:6" s="88" customFormat="1" ht="12.75">
      <c r="A142" s="118" t="s">
        <v>1006</v>
      </c>
      <c r="B142" s="97"/>
      <c r="C142" s="299"/>
      <c r="D142" s="299"/>
      <c r="F142" s="300"/>
    </row>
    <row r="143" spans="1:6" s="88" customFormat="1" ht="25.5">
      <c r="A143" s="24" t="s">
        <v>1007</v>
      </c>
      <c r="B143" s="110">
        <v>1</v>
      </c>
      <c r="C143" s="299">
        <v>5500</v>
      </c>
      <c r="D143" s="299">
        <f aca="true" t="shared" si="7" ref="D143:D155">B143*C143</f>
        <v>5500</v>
      </c>
      <c r="F143" s="300"/>
    </row>
    <row r="144" spans="1:6" s="88" customFormat="1" ht="25.5">
      <c r="A144" s="24" t="s">
        <v>1008</v>
      </c>
      <c r="B144" s="110">
        <v>1</v>
      </c>
      <c r="C144" s="299">
        <v>5500</v>
      </c>
      <c r="D144" s="299">
        <f t="shared" si="7"/>
        <v>5500</v>
      </c>
      <c r="F144" s="300"/>
    </row>
    <row r="145" spans="1:6" s="88" customFormat="1" ht="25.5">
      <c r="A145" s="24" t="s">
        <v>1009</v>
      </c>
      <c r="B145" s="110">
        <v>1</v>
      </c>
      <c r="C145" s="299">
        <v>6187</v>
      </c>
      <c r="D145" s="299">
        <f t="shared" si="7"/>
        <v>6187</v>
      </c>
      <c r="F145" s="300"/>
    </row>
    <row r="146" spans="1:6" s="88" customFormat="1" ht="25.5">
      <c r="A146" s="24" t="s">
        <v>1010</v>
      </c>
      <c r="B146" s="110">
        <v>1</v>
      </c>
      <c r="C146" s="299">
        <v>6187</v>
      </c>
      <c r="D146" s="299">
        <f t="shared" si="7"/>
        <v>6187</v>
      </c>
      <c r="F146" s="300"/>
    </row>
    <row r="147" spans="1:6" s="88" customFormat="1" ht="25.5">
      <c r="A147" s="24" t="s">
        <v>1011</v>
      </c>
      <c r="B147" s="110">
        <v>1</v>
      </c>
      <c r="C147" s="299">
        <v>6187</v>
      </c>
      <c r="D147" s="299">
        <f t="shared" si="7"/>
        <v>6187</v>
      </c>
      <c r="F147" s="300"/>
    </row>
    <row r="148" spans="1:6" s="88" customFormat="1" ht="25.5">
      <c r="A148" s="24" t="s">
        <v>1012</v>
      </c>
      <c r="B148" s="110">
        <v>1</v>
      </c>
      <c r="C148" s="299">
        <v>6187</v>
      </c>
      <c r="D148" s="299">
        <f t="shared" si="7"/>
        <v>6187</v>
      </c>
      <c r="F148" s="300"/>
    </row>
    <row r="149" spans="1:6" s="88" customFormat="1" ht="25.5">
      <c r="A149" s="24" t="s">
        <v>1013</v>
      </c>
      <c r="B149" s="110">
        <v>1</v>
      </c>
      <c r="C149" s="299">
        <v>6187</v>
      </c>
      <c r="D149" s="299">
        <f t="shared" si="7"/>
        <v>6187</v>
      </c>
      <c r="F149" s="300"/>
    </row>
    <row r="150" spans="1:6" s="88" customFormat="1" ht="25.5">
      <c r="A150" s="24" t="s">
        <v>1014</v>
      </c>
      <c r="B150" s="110">
        <v>1</v>
      </c>
      <c r="C150" s="299">
        <v>6187</v>
      </c>
      <c r="D150" s="299">
        <f t="shared" si="7"/>
        <v>6187</v>
      </c>
      <c r="F150" s="300"/>
    </row>
    <row r="151" spans="1:6" s="88" customFormat="1" ht="25.5">
      <c r="A151" s="24" t="s">
        <v>1015</v>
      </c>
      <c r="B151" s="110">
        <v>1</v>
      </c>
      <c r="C151" s="299">
        <v>6187</v>
      </c>
      <c r="D151" s="299">
        <f t="shared" si="7"/>
        <v>6187</v>
      </c>
      <c r="F151" s="300"/>
    </row>
    <row r="152" spans="1:6" s="88" customFormat="1" ht="25.5">
      <c r="A152" s="24" t="s">
        <v>1016</v>
      </c>
      <c r="B152" s="110">
        <v>1</v>
      </c>
      <c r="C152" s="299">
        <v>6187</v>
      </c>
      <c r="D152" s="299">
        <f t="shared" si="7"/>
        <v>6187</v>
      </c>
      <c r="F152" s="300"/>
    </row>
    <row r="153" spans="1:6" s="88" customFormat="1" ht="25.5">
      <c r="A153" s="24" t="s">
        <v>1017</v>
      </c>
      <c r="B153" s="110">
        <v>1</v>
      </c>
      <c r="C153" s="299">
        <v>6187</v>
      </c>
      <c r="D153" s="299">
        <f t="shared" si="7"/>
        <v>6187</v>
      </c>
      <c r="F153" s="300"/>
    </row>
    <row r="154" spans="1:6" s="88" customFormat="1" ht="25.5">
      <c r="A154" s="24" t="s">
        <v>1018</v>
      </c>
      <c r="B154" s="110">
        <v>1</v>
      </c>
      <c r="C154" s="299">
        <v>6187</v>
      </c>
      <c r="D154" s="299">
        <f t="shared" si="7"/>
        <v>6187</v>
      </c>
      <c r="F154" s="300"/>
    </row>
    <row r="155" spans="1:6" s="88" customFormat="1" ht="25.5">
      <c r="A155" s="24" t="s">
        <v>1019</v>
      </c>
      <c r="B155" s="110">
        <v>1</v>
      </c>
      <c r="C155" s="299">
        <v>6187</v>
      </c>
      <c r="D155" s="299">
        <f t="shared" si="7"/>
        <v>6187</v>
      </c>
      <c r="F155" s="300"/>
    </row>
    <row r="156" spans="1:6" s="88" customFormat="1" ht="12.75">
      <c r="A156" s="305" t="s">
        <v>1020</v>
      </c>
      <c r="B156" s="110"/>
      <c r="C156" s="299"/>
      <c r="D156" s="299"/>
      <c r="F156" s="300"/>
    </row>
    <row r="157" spans="1:6" s="88" customFormat="1" ht="12.75">
      <c r="A157" s="40" t="s">
        <v>1021</v>
      </c>
      <c r="B157" s="110">
        <v>1</v>
      </c>
      <c r="C157" s="299">
        <v>410</v>
      </c>
      <c r="D157" s="299">
        <f aca="true" t="shared" si="8" ref="D157:D162">B157*C157</f>
        <v>410</v>
      </c>
      <c r="F157" s="300"/>
    </row>
    <row r="158" spans="1:6" s="88" customFormat="1" ht="12.75">
      <c r="A158" s="40" t="s">
        <v>1022</v>
      </c>
      <c r="B158" s="110">
        <v>1</v>
      </c>
      <c r="C158" s="299">
        <v>390</v>
      </c>
      <c r="D158" s="299">
        <f t="shared" si="8"/>
        <v>390</v>
      </c>
      <c r="F158" s="300"/>
    </row>
    <row r="159" spans="1:6" s="88" customFormat="1" ht="12.75">
      <c r="A159" s="40" t="s">
        <v>1023</v>
      </c>
      <c r="B159" s="110">
        <v>1</v>
      </c>
      <c r="C159" s="299">
        <v>390</v>
      </c>
      <c r="D159" s="299">
        <f t="shared" si="8"/>
        <v>390</v>
      </c>
      <c r="F159" s="300"/>
    </row>
    <row r="160" spans="1:6" s="88" customFormat="1" ht="12.75">
      <c r="A160" s="40" t="s">
        <v>1024</v>
      </c>
      <c r="B160" s="110">
        <v>1</v>
      </c>
      <c r="C160" s="299">
        <v>390</v>
      </c>
      <c r="D160" s="299">
        <f t="shared" si="8"/>
        <v>390</v>
      </c>
      <c r="F160" s="300"/>
    </row>
    <row r="161" spans="1:6" s="88" customFormat="1" ht="12.75">
      <c r="A161" s="40" t="s">
        <v>1025</v>
      </c>
      <c r="B161" s="110">
        <v>1</v>
      </c>
      <c r="C161" s="299">
        <v>390</v>
      </c>
      <c r="D161" s="299">
        <f t="shared" si="8"/>
        <v>390</v>
      </c>
      <c r="F161" s="300"/>
    </row>
    <row r="162" spans="1:4" ht="12.75">
      <c r="A162" s="40" t="s">
        <v>1026</v>
      </c>
      <c r="B162" s="110">
        <v>1</v>
      </c>
      <c r="C162" s="299">
        <v>390</v>
      </c>
      <c r="D162" s="299">
        <f t="shared" si="8"/>
        <v>390</v>
      </c>
    </row>
    <row r="163" spans="1:4" s="88" customFormat="1" ht="12.75">
      <c r="A163" s="269" t="s">
        <v>914</v>
      </c>
      <c r="B163" s="198"/>
      <c r="C163" s="298"/>
      <c r="D163" s="298"/>
    </row>
    <row r="164" spans="1:4" s="88" customFormat="1" ht="12.75">
      <c r="A164" s="185" t="s">
        <v>446</v>
      </c>
      <c r="B164" s="97">
        <v>1</v>
      </c>
      <c r="C164" s="718">
        <v>32800</v>
      </c>
      <c r="D164" s="299">
        <f>B164*C164</f>
        <v>32800</v>
      </c>
    </row>
    <row r="165" spans="1:7" s="88" customFormat="1" ht="12.75">
      <c r="A165" s="185" t="s">
        <v>303</v>
      </c>
      <c r="B165" s="97">
        <v>1</v>
      </c>
      <c r="C165" s="299">
        <v>4800</v>
      </c>
      <c r="D165" s="299">
        <f aca="true" t="shared" si="9" ref="D165:D170">B165*C165</f>
        <v>4800</v>
      </c>
      <c r="F165" s="300"/>
      <c r="G165" s="248"/>
    </row>
    <row r="166" spans="1:7" s="25" customFormat="1" ht="12.75">
      <c r="A166" s="96" t="s">
        <v>299</v>
      </c>
      <c r="B166" s="97">
        <v>1</v>
      </c>
      <c r="C166" s="121">
        <v>69900</v>
      </c>
      <c r="D166" s="299">
        <f t="shared" si="9"/>
        <v>69900</v>
      </c>
      <c r="E166" s="88"/>
      <c r="F166" s="300"/>
      <c r="G166" s="248"/>
    </row>
    <row r="167" spans="1:7" s="25" customFormat="1" ht="12.75">
      <c r="A167" s="96" t="s">
        <v>300</v>
      </c>
      <c r="B167" s="97">
        <v>1</v>
      </c>
      <c r="C167" s="121">
        <v>19500</v>
      </c>
      <c r="D167" s="299">
        <f t="shared" si="9"/>
        <v>19500</v>
      </c>
      <c r="E167" s="88"/>
      <c r="F167" s="300"/>
      <c r="G167" s="248"/>
    </row>
    <row r="168" spans="1:7" s="25" customFormat="1" ht="12.75">
      <c r="A168" s="96" t="s">
        <v>302</v>
      </c>
      <c r="B168" s="97">
        <v>1</v>
      </c>
      <c r="C168" s="121">
        <v>25000</v>
      </c>
      <c r="D168" s="299">
        <f t="shared" si="9"/>
        <v>25000</v>
      </c>
      <c r="E168" s="88"/>
      <c r="F168" s="300"/>
      <c r="G168" s="248"/>
    </row>
    <row r="169" spans="1:7" s="90" customFormat="1" ht="12.75">
      <c r="A169" s="24" t="s">
        <v>298</v>
      </c>
      <c r="B169" s="91">
        <v>1</v>
      </c>
      <c r="C169" s="121">
        <v>3500</v>
      </c>
      <c r="D169" s="299">
        <f t="shared" si="9"/>
        <v>3500</v>
      </c>
      <c r="E169" s="88"/>
      <c r="F169" s="300"/>
      <c r="G169" s="248"/>
    </row>
    <row r="170" spans="1:6" s="88" customFormat="1" ht="12.75">
      <c r="A170" s="185" t="s">
        <v>687</v>
      </c>
      <c r="B170" s="97">
        <v>1</v>
      </c>
      <c r="C170" s="219">
        <v>6675</v>
      </c>
      <c r="D170" s="299">
        <f t="shared" si="9"/>
        <v>6675</v>
      </c>
      <c r="F170" s="300"/>
    </row>
    <row r="171" spans="1:4" ht="12.75">
      <c r="A171" s="306" t="s">
        <v>1027</v>
      </c>
      <c r="B171" s="198"/>
      <c r="C171" s="273"/>
      <c r="D171" s="307">
        <f>SUM(D1:D170)</f>
        <v>724711</v>
      </c>
    </row>
    <row r="172" ht="12.75">
      <c r="E172" s="308"/>
    </row>
  </sheetData>
  <sheetProtection selectLockedCells="1" selectUnlockedCells="1"/>
  <printOptions/>
  <pageMargins left="0.5118055555555555" right="0.19652777777777777" top="0.27569444444444446" bottom="0.5118055555555556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164"/>
  <sheetViews>
    <sheetView workbookViewId="0" topLeftCell="A54">
      <selection activeCell="A120" sqref="A120"/>
    </sheetView>
  </sheetViews>
  <sheetFormatPr defaultColWidth="9.00390625" defaultRowHeight="15"/>
  <cols>
    <col min="1" max="1" width="61.140625" style="266" customWidth="1"/>
    <col min="2" max="2" width="6.57421875" style="240" customWidth="1"/>
    <col min="3" max="3" width="10.8515625" style="240" customWidth="1"/>
    <col min="4" max="4" width="11.7109375" style="240" customWidth="1"/>
    <col min="5" max="5" width="16.140625" style="240" customWidth="1"/>
    <col min="6" max="16384" width="9.00390625" style="240" customWidth="1"/>
  </cols>
  <sheetData>
    <row r="1" spans="1:3" ht="7.5" customHeight="1">
      <c r="A1" s="239"/>
      <c r="C1" s="241"/>
    </row>
    <row r="2" spans="3:4" ht="12.75" customHeight="1">
      <c r="C2" s="87"/>
      <c r="D2" s="242" t="s">
        <v>0</v>
      </c>
    </row>
    <row r="3" spans="3:4" ht="12.75" customHeight="1">
      <c r="C3" s="87"/>
      <c r="D3" s="242" t="s">
        <v>1</v>
      </c>
    </row>
    <row r="4" spans="3:4" ht="12.75" customHeight="1">
      <c r="C4" s="87"/>
      <c r="D4" s="242" t="s">
        <v>2</v>
      </c>
    </row>
    <row r="5" spans="3:4" ht="12.75" customHeight="1">
      <c r="C5" s="87"/>
      <c r="D5" s="242" t="s">
        <v>2289</v>
      </c>
    </row>
    <row r="6" ht="12" customHeight="1">
      <c r="C6" s="242"/>
    </row>
    <row r="7" spans="1:4" s="88" customFormat="1" ht="18.75">
      <c r="A7" s="664" t="s">
        <v>1028</v>
      </c>
      <c r="B7" s="664"/>
      <c r="C7" s="664"/>
      <c r="D7" s="664"/>
    </row>
    <row r="8" spans="1:8" s="297" customFormat="1" ht="25.5">
      <c r="A8" s="787" t="s">
        <v>4</v>
      </c>
      <c r="B8" s="787" t="s">
        <v>206</v>
      </c>
      <c r="C8" s="788" t="s">
        <v>2280</v>
      </c>
      <c r="D8" s="787" t="s">
        <v>2281</v>
      </c>
      <c r="E8" s="772"/>
      <c r="F8" s="772"/>
      <c r="G8" s="772"/>
      <c r="H8" s="772"/>
    </row>
    <row r="9" spans="1:4" s="88" customFormat="1" ht="12.75">
      <c r="A9" s="309" t="s">
        <v>855</v>
      </c>
      <c r="B9" s="269"/>
      <c r="C9" s="270"/>
      <c r="D9" s="269"/>
    </row>
    <row r="10" spans="1:4" s="25" customFormat="1" ht="12.75" customHeight="1">
      <c r="A10" s="96" t="s">
        <v>294</v>
      </c>
      <c r="B10" s="215">
        <v>1</v>
      </c>
      <c r="C10" s="310">
        <v>46000</v>
      </c>
      <c r="D10" s="299">
        <f aca="true" t="shared" si="0" ref="D10:D18">B10*C10</f>
        <v>46000</v>
      </c>
    </row>
    <row r="11" spans="1:6" s="25" customFormat="1" ht="12.75">
      <c r="A11" s="96" t="s">
        <v>303</v>
      </c>
      <c r="B11" s="97">
        <v>1</v>
      </c>
      <c r="C11" s="311">
        <v>4800</v>
      </c>
      <c r="D11" s="299">
        <f t="shared" si="0"/>
        <v>4800</v>
      </c>
      <c r="F11" s="213"/>
    </row>
    <row r="12" spans="1:6" s="88" customFormat="1" ht="12.75">
      <c r="A12" s="312" t="s">
        <v>1029</v>
      </c>
      <c r="B12" s="313">
        <v>1</v>
      </c>
      <c r="C12" s="314">
        <v>96200</v>
      </c>
      <c r="D12" s="315">
        <f t="shared" si="0"/>
        <v>96200</v>
      </c>
      <c r="E12" s="213"/>
      <c r="F12" s="213"/>
    </row>
    <row r="13" spans="1:6" s="88" customFormat="1" ht="12.75">
      <c r="A13" s="96" t="s">
        <v>1479</v>
      </c>
      <c r="B13" s="97">
        <v>1</v>
      </c>
      <c r="C13" s="316">
        <v>32800</v>
      </c>
      <c r="D13" s="299">
        <f t="shared" si="0"/>
        <v>32800</v>
      </c>
      <c r="F13" s="213"/>
    </row>
    <row r="14" spans="1:6" s="25" customFormat="1" ht="12.75">
      <c r="A14" s="96" t="s">
        <v>299</v>
      </c>
      <c r="B14" s="97">
        <v>1</v>
      </c>
      <c r="C14" s="121">
        <v>69900</v>
      </c>
      <c r="D14" s="299">
        <f t="shared" si="0"/>
        <v>69900</v>
      </c>
      <c r="F14" s="213"/>
    </row>
    <row r="15" spans="1:6" s="25" customFormat="1" ht="12.75" customHeight="1">
      <c r="A15" s="96" t="s">
        <v>300</v>
      </c>
      <c r="B15" s="97">
        <v>1</v>
      </c>
      <c r="C15" s="121">
        <v>19500</v>
      </c>
      <c r="D15" s="299">
        <f t="shared" si="0"/>
        <v>19500</v>
      </c>
      <c r="F15" s="213"/>
    </row>
    <row r="16" spans="1:6" s="25" customFormat="1" ht="12.75" customHeight="1">
      <c r="A16" s="96" t="s">
        <v>302</v>
      </c>
      <c r="B16" s="97">
        <v>1</v>
      </c>
      <c r="C16" s="121">
        <v>25000</v>
      </c>
      <c r="D16" s="299">
        <f t="shared" si="0"/>
        <v>25000</v>
      </c>
      <c r="F16" s="213"/>
    </row>
    <row r="17" spans="1:6" s="90" customFormat="1" ht="12.75">
      <c r="A17" s="24" t="s">
        <v>298</v>
      </c>
      <c r="B17" s="91">
        <v>1</v>
      </c>
      <c r="C17" s="121">
        <v>3500</v>
      </c>
      <c r="D17" s="299">
        <f t="shared" si="0"/>
        <v>3500</v>
      </c>
      <c r="F17" s="213"/>
    </row>
    <row r="18" spans="1:4" s="88" customFormat="1" ht="12.75">
      <c r="A18" s="96" t="s">
        <v>687</v>
      </c>
      <c r="B18" s="97">
        <v>1</v>
      </c>
      <c r="C18" s="218">
        <v>6675</v>
      </c>
      <c r="D18" s="299">
        <f t="shared" si="0"/>
        <v>6675</v>
      </c>
    </row>
    <row r="19" spans="1:4" s="25" customFormat="1" ht="12.75">
      <c r="A19" s="96" t="s">
        <v>1892</v>
      </c>
      <c r="B19" s="91">
        <v>1</v>
      </c>
      <c r="C19" s="299">
        <v>380</v>
      </c>
      <c r="D19" s="299">
        <f>C19*B19</f>
        <v>380</v>
      </c>
    </row>
    <row r="20" spans="1:4" s="88" customFormat="1" ht="12.75">
      <c r="A20" s="212" t="s">
        <v>1030</v>
      </c>
      <c r="B20" s="143"/>
      <c r="C20" s="218"/>
      <c r="D20" s="219"/>
    </row>
    <row r="21" spans="1:4" s="88" customFormat="1" ht="12.75">
      <c r="A21" s="317" t="s">
        <v>1031</v>
      </c>
      <c r="B21" s="143"/>
      <c r="C21" s="218"/>
      <c r="D21" s="219"/>
    </row>
    <row r="22" spans="1:4" s="88" customFormat="1" ht="12.75">
      <c r="A22" s="96" t="s">
        <v>1032</v>
      </c>
      <c r="B22" s="97">
        <v>1</v>
      </c>
      <c r="C22" s="218">
        <v>560</v>
      </c>
      <c r="D22" s="219">
        <f aca="true" t="shared" si="1" ref="D22:D29">B22*C22</f>
        <v>560</v>
      </c>
    </row>
    <row r="23" spans="1:4" s="88" customFormat="1" ht="12.75">
      <c r="A23" s="96" t="s">
        <v>1033</v>
      </c>
      <c r="B23" s="97">
        <v>1</v>
      </c>
      <c r="C23" s="218">
        <v>560</v>
      </c>
      <c r="D23" s="219">
        <f t="shared" si="1"/>
        <v>560</v>
      </c>
    </row>
    <row r="24" spans="1:4" s="88" customFormat="1" ht="12.75">
      <c r="A24" s="96" t="s">
        <v>1034</v>
      </c>
      <c r="B24" s="97">
        <v>1</v>
      </c>
      <c r="C24" s="218">
        <v>560</v>
      </c>
      <c r="D24" s="219">
        <f t="shared" si="1"/>
        <v>560</v>
      </c>
    </row>
    <row r="25" spans="1:4" s="88" customFormat="1" ht="12.75">
      <c r="A25" s="96" t="s">
        <v>1035</v>
      </c>
      <c r="B25" s="97">
        <v>1</v>
      </c>
      <c r="C25" s="218">
        <v>560</v>
      </c>
      <c r="D25" s="219">
        <f t="shared" si="1"/>
        <v>560</v>
      </c>
    </row>
    <row r="26" spans="1:4" s="88" customFormat="1" ht="12.75">
      <c r="A26" s="96" t="s">
        <v>1036</v>
      </c>
      <c r="B26" s="97">
        <v>1</v>
      </c>
      <c r="C26" s="218">
        <v>560</v>
      </c>
      <c r="D26" s="219">
        <f t="shared" si="1"/>
        <v>560</v>
      </c>
    </row>
    <row r="27" spans="1:4" s="88" customFormat="1" ht="12.75">
      <c r="A27" s="224" t="s">
        <v>1037</v>
      </c>
      <c r="B27" s="318">
        <v>1</v>
      </c>
      <c r="C27" s="218">
        <v>560</v>
      </c>
      <c r="D27" s="319">
        <f t="shared" si="1"/>
        <v>560</v>
      </c>
    </row>
    <row r="28" spans="1:4" s="88" customFormat="1" ht="12.75">
      <c r="A28" s="24" t="s">
        <v>1038</v>
      </c>
      <c r="B28" s="97">
        <v>1</v>
      </c>
      <c r="C28" s="218">
        <v>560</v>
      </c>
      <c r="D28" s="219">
        <f t="shared" si="1"/>
        <v>560</v>
      </c>
    </row>
    <row r="29" spans="1:4" ht="12.75">
      <c r="A29" s="320" t="s">
        <v>1039</v>
      </c>
      <c r="B29" s="97">
        <v>1</v>
      </c>
      <c r="C29" s="218">
        <v>560</v>
      </c>
      <c r="D29" s="219">
        <f t="shared" si="1"/>
        <v>560</v>
      </c>
    </row>
    <row r="30" spans="1:4" s="88" customFormat="1" ht="12.75">
      <c r="A30" s="317" t="s">
        <v>1040</v>
      </c>
      <c r="B30" s="97"/>
      <c r="C30" s="219"/>
      <c r="D30" s="219"/>
    </row>
    <row r="31" spans="1:4" s="88" customFormat="1" ht="12.75">
      <c r="A31" s="96" t="s">
        <v>1041</v>
      </c>
      <c r="B31" s="97">
        <v>1</v>
      </c>
      <c r="C31" s="219">
        <v>560</v>
      </c>
      <c r="D31" s="219">
        <f aca="true" t="shared" si="2" ref="D31:D40">B31*C31</f>
        <v>560</v>
      </c>
    </row>
    <row r="32" spans="1:4" s="88" customFormat="1" ht="12.75">
      <c r="A32" s="271" t="s">
        <v>1042</v>
      </c>
      <c r="B32" s="97">
        <v>1</v>
      </c>
      <c r="C32" s="219">
        <v>560</v>
      </c>
      <c r="D32" s="219">
        <f t="shared" si="2"/>
        <v>560</v>
      </c>
    </row>
    <row r="33" spans="1:4" s="88" customFormat="1" ht="12.75">
      <c r="A33" s="96" t="s">
        <v>1043</v>
      </c>
      <c r="B33" s="97">
        <v>1</v>
      </c>
      <c r="C33" s="219">
        <v>560</v>
      </c>
      <c r="D33" s="219">
        <f t="shared" si="2"/>
        <v>560</v>
      </c>
    </row>
    <row r="34" spans="1:4" s="88" customFormat="1" ht="12.75">
      <c r="A34" s="232" t="s">
        <v>1044</v>
      </c>
      <c r="B34" s="321">
        <v>1</v>
      </c>
      <c r="C34" s="219">
        <v>560</v>
      </c>
      <c r="D34" s="322">
        <f t="shared" si="2"/>
        <v>560</v>
      </c>
    </row>
    <row r="35" spans="1:4" s="88" customFormat="1" ht="12.75">
      <c r="A35" s="96" t="s">
        <v>1045</v>
      </c>
      <c r="B35" s="97">
        <v>1</v>
      </c>
      <c r="C35" s="219">
        <v>560</v>
      </c>
      <c r="D35" s="219">
        <f t="shared" si="2"/>
        <v>560</v>
      </c>
    </row>
    <row r="36" spans="1:4" s="88" customFormat="1" ht="12.75">
      <c r="A36" s="96" t="s">
        <v>1046</v>
      </c>
      <c r="B36" s="97">
        <v>1</v>
      </c>
      <c r="C36" s="219">
        <v>560</v>
      </c>
      <c r="D36" s="219">
        <f t="shared" si="2"/>
        <v>560</v>
      </c>
    </row>
    <row r="37" spans="1:4" s="88" customFormat="1" ht="12.75">
      <c r="A37" s="96" t="s">
        <v>1047</v>
      </c>
      <c r="B37" s="97">
        <v>1</v>
      </c>
      <c r="C37" s="219">
        <v>560</v>
      </c>
      <c r="D37" s="219">
        <f t="shared" si="2"/>
        <v>560</v>
      </c>
    </row>
    <row r="38" spans="1:4" s="88" customFormat="1" ht="12.75">
      <c r="A38" s="96" t="s">
        <v>1048</v>
      </c>
      <c r="B38" s="97">
        <v>1</v>
      </c>
      <c r="C38" s="219">
        <v>560</v>
      </c>
      <c r="D38" s="219">
        <f t="shared" si="2"/>
        <v>560</v>
      </c>
    </row>
    <row r="39" spans="1:8" ht="12.75">
      <c r="A39" s="251" t="s">
        <v>1049</v>
      </c>
      <c r="B39" s="97">
        <v>1</v>
      </c>
      <c r="C39" s="219">
        <v>560</v>
      </c>
      <c r="D39" s="219">
        <f t="shared" si="2"/>
        <v>560</v>
      </c>
      <c r="E39" s="88"/>
      <c r="F39" s="88"/>
      <c r="G39" s="88"/>
      <c r="H39" s="88"/>
    </row>
    <row r="40" spans="1:8" s="88" customFormat="1" ht="12.75">
      <c r="A40" s="320" t="s">
        <v>1050</v>
      </c>
      <c r="B40" s="97">
        <v>1</v>
      </c>
      <c r="C40" s="219">
        <v>560</v>
      </c>
      <c r="D40" s="219">
        <f t="shared" si="2"/>
        <v>560</v>
      </c>
      <c r="E40" s="240"/>
      <c r="F40" s="240"/>
      <c r="G40" s="240"/>
      <c r="H40" s="240"/>
    </row>
    <row r="41" spans="1:4" s="88" customFormat="1" ht="12.75">
      <c r="A41" s="317" t="s">
        <v>1051</v>
      </c>
      <c r="B41" s="97"/>
      <c r="C41" s="323"/>
      <c r="D41" s="219"/>
    </row>
    <row r="42" spans="1:4" s="88" customFormat="1" ht="12.75">
      <c r="A42" s="96" t="s">
        <v>932</v>
      </c>
      <c r="B42" s="97">
        <v>1</v>
      </c>
      <c r="C42" s="218">
        <v>560</v>
      </c>
      <c r="D42" s="219">
        <f aca="true" t="shared" si="3" ref="D42:D61">B42*C42</f>
        <v>560</v>
      </c>
    </row>
    <row r="43" spans="1:4" s="88" customFormat="1" ht="12.75">
      <c r="A43" s="96" t="s">
        <v>1052</v>
      </c>
      <c r="B43" s="97">
        <v>1</v>
      </c>
      <c r="C43" s="218">
        <v>560</v>
      </c>
      <c r="D43" s="219">
        <f t="shared" si="3"/>
        <v>560</v>
      </c>
    </row>
    <row r="44" spans="1:4" s="88" customFormat="1" ht="12.75">
      <c r="A44" s="96" t="s">
        <v>1053</v>
      </c>
      <c r="B44" s="97">
        <v>1</v>
      </c>
      <c r="C44" s="218">
        <v>560</v>
      </c>
      <c r="D44" s="219">
        <f t="shared" si="3"/>
        <v>560</v>
      </c>
    </row>
    <row r="45" spans="1:4" s="88" customFormat="1" ht="12.75">
      <c r="A45" s="96" t="s">
        <v>1054</v>
      </c>
      <c r="B45" s="97">
        <v>1</v>
      </c>
      <c r="C45" s="218">
        <v>560</v>
      </c>
      <c r="D45" s="219">
        <f t="shared" si="3"/>
        <v>560</v>
      </c>
    </row>
    <row r="46" spans="1:4" s="88" customFormat="1" ht="12.75">
      <c r="A46" s="96" t="s">
        <v>1055</v>
      </c>
      <c r="B46" s="97">
        <v>1</v>
      </c>
      <c r="C46" s="218">
        <v>560</v>
      </c>
      <c r="D46" s="219">
        <f t="shared" si="3"/>
        <v>560</v>
      </c>
    </row>
    <row r="47" spans="1:4" s="88" customFormat="1" ht="12.75">
      <c r="A47" s="96" t="s">
        <v>1056</v>
      </c>
      <c r="B47" s="97">
        <v>1</v>
      </c>
      <c r="C47" s="218">
        <v>560</v>
      </c>
      <c r="D47" s="219">
        <f t="shared" si="3"/>
        <v>560</v>
      </c>
    </row>
    <row r="48" spans="1:4" s="88" customFormat="1" ht="12.75">
      <c r="A48" s="96" t="s">
        <v>1057</v>
      </c>
      <c r="B48" s="97">
        <v>1</v>
      </c>
      <c r="C48" s="218">
        <v>560</v>
      </c>
      <c r="D48" s="219">
        <f t="shared" si="3"/>
        <v>560</v>
      </c>
    </row>
    <row r="49" spans="1:4" s="88" customFormat="1" ht="12.75">
      <c r="A49" s="96" t="s">
        <v>1058</v>
      </c>
      <c r="B49" s="97">
        <v>1</v>
      </c>
      <c r="C49" s="218">
        <v>560</v>
      </c>
      <c r="D49" s="219">
        <f t="shared" si="3"/>
        <v>560</v>
      </c>
    </row>
    <row r="50" spans="1:4" s="88" customFormat="1" ht="12.75">
      <c r="A50" s="96" t="s">
        <v>1059</v>
      </c>
      <c r="B50" s="97">
        <v>1</v>
      </c>
      <c r="C50" s="218">
        <v>560</v>
      </c>
      <c r="D50" s="219">
        <f t="shared" si="3"/>
        <v>560</v>
      </c>
    </row>
    <row r="51" spans="1:4" s="88" customFormat="1" ht="12.75">
      <c r="A51" s="96" t="s">
        <v>1613</v>
      </c>
      <c r="B51" s="97">
        <v>1</v>
      </c>
      <c r="C51" s="218">
        <v>560</v>
      </c>
      <c r="D51" s="219">
        <f t="shared" si="3"/>
        <v>560</v>
      </c>
    </row>
    <row r="52" spans="1:4" s="88" customFormat="1" ht="12.75">
      <c r="A52" s="96" t="s">
        <v>1060</v>
      </c>
      <c r="B52" s="97">
        <v>1</v>
      </c>
      <c r="C52" s="218">
        <v>560</v>
      </c>
      <c r="D52" s="219">
        <f t="shared" si="3"/>
        <v>560</v>
      </c>
    </row>
    <row r="53" spans="1:4" s="88" customFormat="1" ht="12.75">
      <c r="A53" s="96" t="s">
        <v>1061</v>
      </c>
      <c r="B53" s="97">
        <v>1</v>
      </c>
      <c r="C53" s="218">
        <v>560</v>
      </c>
      <c r="D53" s="219">
        <f t="shared" si="3"/>
        <v>560</v>
      </c>
    </row>
    <row r="54" spans="1:4" s="88" customFormat="1" ht="12.75">
      <c r="A54" s="96" t="s">
        <v>1062</v>
      </c>
      <c r="B54" s="97">
        <v>1</v>
      </c>
      <c r="C54" s="218">
        <v>560</v>
      </c>
      <c r="D54" s="219">
        <f t="shared" si="3"/>
        <v>560</v>
      </c>
    </row>
    <row r="55" spans="1:4" s="88" customFormat="1" ht="12.75">
      <c r="A55" s="96" t="s">
        <v>1063</v>
      </c>
      <c r="B55" s="97">
        <v>1</v>
      </c>
      <c r="C55" s="218">
        <v>560</v>
      </c>
      <c r="D55" s="219">
        <f t="shared" si="3"/>
        <v>560</v>
      </c>
    </row>
    <row r="56" spans="1:4" s="88" customFormat="1" ht="12.75">
      <c r="A56" s="96" t="s">
        <v>1064</v>
      </c>
      <c r="B56" s="97">
        <v>1</v>
      </c>
      <c r="C56" s="218">
        <v>560</v>
      </c>
      <c r="D56" s="219">
        <f t="shared" si="3"/>
        <v>560</v>
      </c>
    </row>
    <row r="57" spans="1:4" s="88" customFormat="1" ht="12.75">
      <c r="A57" s="96" t="s">
        <v>1065</v>
      </c>
      <c r="B57" s="97">
        <v>1</v>
      </c>
      <c r="C57" s="218">
        <v>560</v>
      </c>
      <c r="D57" s="219">
        <f t="shared" si="3"/>
        <v>560</v>
      </c>
    </row>
    <row r="58" spans="1:4" s="88" customFormat="1" ht="12.75">
      <c r="A58" s="96" t="s">
        <v>1066</v>
      </c>
      <c r="B58" s="97">
        <v>1</v>
      </c>
      <c r="C58" s="218">
        <v>560</v>
      </c>
      <c r="D58" s="219">
        <f t="shared" si="3"/>
        <v>560</v>
      </c>
    </row>
    <row r="59" spans="1:4" s="88" customFormat="1" ht="12.75">
      <c r="A59" s="96" t="s">
        <v>1067</v>
      </c>
      <c r="B59" s="97">
        <v>1</v>
      </c>
      <c r="C59" s="218">
        <v>560</v>
      </c>
      <c r="D59" s="219">
        <f t="shared" si="3"/>
        <v>560</v>
      </c>
    </row>
    <row r="60" spans="1:4" s="88" customFormat="1" ht="12.75">
      <c r="A60" s="96" t="s">
        <v>1068</v>
      </c>
      <c r="B60" s="97">
        <v>1</v>
      </c>
      <c r="C60" s="218">
        <v>560</v>
      </c>
      <c r="D60" s="219">
        <f t="shared" si="3"/>
        <v>560</v>
      </c>
    </row>
    <row r="61" spans="1:4" ht="12.75">
      <c r="A61" s="266" t="s">
        <v>1069</v>
      </c>
      <c r="B61" s="97">
        <v>1</v>
      </c>
      <c r="C61" s="218">
        <v>560</v>
      </c>
      <c r="D61" s="219">
        <f t="shared" si="3"/>
        <v>560</v>
      </c>
    </row>
    <row r="62" spans="1:4" s="88" customFormat="1" ht="12.75">
      <c r="A62" s="317" t="s">
        <v>1070</v>
      </c>
      <c r="B62" s="97"/>
      <c r="C62" s="323"/>
      <c r="D62" s="219"/>
    </row>
    <row r="63" spans="1:4" s="88" customFormat="1" ht="12.75">
      <c r="A63" s="96" t="s">
        <v>538</v>
      </c>
      <c r="B63" s="97">
        <v>1</v>
      </c>
      <c r="C63" s="218">
        <v>560</v>
      </c>
      <c r="D63" s="219">
        <f>B63*C63</f>
        <v>560</v>
      </c>
    </row>
    <row r="64" spans="1:4" s="88" customFormat="1" ht="12.75">
      <c r="A64" s="96" t="s">
        <v>1071</v>
      </c>
      <c r="B64" s="97">
        <v>1</v>
      </c>
      <c r="C64" s="218">
        <v>560</v>
      </c>
      <c r="D64" s="219">
        <f>B64*C64</f>
        <v>560</v>
      </c>
    </row>
    <row r="65" spans="1:4" s="88" customFormat="1" ht="12.75">
      <c r="A65" s="96" t="s">
        <v>1072</v>
      </c>
      <c r="B65" s="97">
        <v>1</v>
      </c>
      <c r="C65" s="218">
        <v>560</v>
      </c>
      <c r="D65" s="219">
        <f>B65*C65</f>
        <v>560</v>
      </c>
    </row>
    <row r="66" spans="1:4" s="88" customFormat="1" ht="12.75">
      <c r="A66" s="317" t="s">
        <v>930</v>
      </c>
      <c r="B66" s="97"/>
      <c r="C66" s="323"/>
      <c r="D66" s="219"/>
    </row>
    <row r="67" spans="1:4" s="88" customFormat="1" ht="12.75">
      <c r="A67" s="233" t="s">
        <v>765</v>
      </c>
      <c r="B67" s="97">
        <v>1</v>
      </c>
      <c r="C67" s="218">
        <v>560</v>
      </c>
      <c r="D67" s="219">
        <f aca="true" t="shared" si="4" ref="D67:D76">B67*C67</f>
        <v>560</v>
      </c>
    </row>
    <row r="68" spans="1:4" s="88" customFormat="1" ht="12.75">
      <c r="A68" s="96" t="s">
        <v>982</v>
      </c>
      <c r="B68" s="97">
        <v>1</v>
      </c>
      <c r="C68" s="218">
        <v>560</v>
      </c>
      <c r="D68" s="219">
        <f t="shared" si="4"/>
        <v>560</v>
      </c>
    </row>
    <row r="69" spans="1:4" s="88" customFormat="1" ht="12.75">
      <c r="A69" s="96" t="s">
        <v>1073</v>
      </c>
      <c r="B69" s="97">
        <v>1</v>
      </c>
      <c r="C69" s="218">
        <v>560</v>
      </c>
      <c r="D69" s="219">
        <f t="shared" si="4"/>
        <v>560</v>
      </c>
    </row>
    <row r="70" spans="1:4" s="88" customFormat="1" ht="12.75">
      <c r="A70" s="96" t="s">
        <v>1074</v>
      </c>
      <c r="B70" s="97">
        <v>1</v>
      </c>
      <c r="C70" s="218">
        <v>560</v>
      </c>
      <c r="D70" s="219">
        <f t="shared" si="4"/>
        <v>560</v>
      </c>
    </row>
    <row r="71" spans="1:4" s="88" customFormat="1" ht="12.75">
      <c r="A71" s="96" t="s">
        <v>1075</v>
      </c>
      <c r="B71" s="97">
        <v>1</v>
      </c>
      <c r="C71" s="218">
        <v>560</v>
      </c>
      <c r="D71" s="219">
        <f t="shared" si="4"/>
        <v>560</v>
      </c>
    </row>
    <row r="72" spans="1:4" s="88" customFormat="1" ht="12.75">
      <c r="A72" s="96" t="s">
        <v>1076</v>
      </c>
      <c r="B72" s="97">
        <v>1</v>
      </c>
      <c r="C72" s="218">
        <v>560</v>
      </c>
      <c r="D72" s="219">
        <f t="shared" si="4"/>
        <v>560</v>
      </c>
    </row>
    <row r="73" spans="1:4" s="88" customFormat="1" ht="12.75">
      <c r="A73" s="96" t="s">
        <v>1077</v>
      </c>
      <c r="B73" s="97">
        <v>1</v>
      </c>
      <c r="C73" s="218">
        <v>560</v>
      </c>
      <c r="D73" s="219">
        <f t="shared" si="4"/>
        <v>560</v>
      </c>
    </row>
    <row r="74" spans="1:4" s="88" customFormat="1" ht="12.75">
      <c r="A74" s="96" t="s">
        <v>1078</v>
      </c>
      <c r="B74" s="97">
        <v>1</v>
      </c>
      <c r="C74" s="218">
        <v>560</v>
      </c>
      <c r="D74" s="219">
        <f t="shared" si="4"/>
        <v>560</v>
      </c>
    </row>
    <row r="75" spans="1:4" s="88" customFormat="1" ht="12.75">
      <c r="A75" s="96" t="s">
        <v>1079</v>
      </c>
      <c r="B75" s="97">
        <v>1</v>
      </c>
      <c r="C75" s="218">
        <v>560</v>
      </c>
      <c r="D75" s="219">
        <f t="shared" si="4"/>
        <v>560</v>
      </c>
    </row>
    <row r="76" spans="1:4" s="88" customFormat="1" ht="12.75">
      <c r="A76" s="96" t="s">
        <v>1080</v>
      </c>
      <c r="B76" s="97">
        <v>1</v>
      </c>
      <c r="C76" s="218">
        <v>560</v>
      </c>
      <c r="D76" s="219">
        <f t="shared" si="4"/>
        <v>560</v>
      </c>
    </row>
    <row r="77" spans="1:4" s="88" customFormat="1" ht="12.75">
      <c r="A77" s="324" t="s">
        <v>1006</v>
      </c>
      <c r="B77" s="97"/>
      <c r="C77" s="218"/>
      <c r="D77" s="219"/>
    </row>
    <row r="78" spans="1:4" s="88" customFormat="1" ht="12.75">
      <c r="A78" s="96" t="s">
        <v>1081</v>
      </c>
      <c r="B78" s="97">
        <v>1</v>
      </c>
      <c r="C78" s="218">
        <v>5500</v>
      </c>
      <c r="D78" s="219">
        <f aca="true" t="shared" si="5" ref="D78:D90">B78*C78</f>
        <v>5500</v>
      </c>
    </row>
    <row r="79" spans="1:4" s="88" customFormat="1" ht="12.75">
      <c r="A79" s="96" t="s">
        <v>1082</v>
      </c>
      <c r="B79" s="97">
        <v>1</v>
      </c>
      <c r="C79" s="218">
        <v>5500</v>
      </c>
      <c r="D79" s="219">
        <f t="shared" si="5"/>
        <v>5500</v>
      </c>
    </row>
    <row r="80" spans="1:4" s="88" customFormat="1" ht="12.75">
      <c r="A80" s="96" t="s">
        <v>1083</v>
      </c>
      <c r="B80" s="97">
        <v>1</v>
      </c>
      <c r="C80" s="218">
        <v>5500</v>
      </c>
      <c r="D80" s="219">
        <f t="shared" si="5"/>
        <v>5500</v>
      </c>
    </row>
    <row r="81" spans="1:4" s="88" customFormat="1" ht="12.75">
      <c r="A81" s="96" t="s">
        <v>1084</v>
      </c>
      <c r="B81" s="97">
        <v>1</v>
      </c>
      <c r="C81" s="218">
        <v>5500</v>
      </c>
      <c r="D81" s="219">
        <f t="shared" si="5"/>
        <v>5500</v>
      </c>
    </row>
    <row r="82" spans="1:4" s="88" customFormat="1" ht="12.75">
      <c r="A82" s="96" t="s">
        <v>1085</v>
      </c>
      <c r="B82" s="97">
        <v>1</v>
      </c>
      <c r="C82" s="218">
        <v>5500</v>
      </c>
      <c r="D82" s="219">
        <f t="shared" si="5"/>
        <v>5500</v>
      </c>
    </row>
    <row r="83" spans="1:4" s="88" customFormat="1" ht="25.5">
      <c r="A83" s="96" t="s">
        <v>1086</v>
      </c>
      <c r="B83" s="97">
        <v>1</v>
      </c>
      <c r="C83" s="218">
        <v>5500</v>
      </c>
      <c r="D83" s="219">
        <f t="shared" si="5"/>
        <v>5500</v>
      </c>
    </row>
    <row r="84" spans="1:4" s="88" customFormat="1" ht="12.75">
      <c r="A84" s="96" t="s">
        <v>1088</v>
      </c>
      <c r="B84" s="97">
        <v>1</v>
      </c>
      <c r="C84" s="218">
        <v>5500</v>
      </c>
      <c r="D84" s="219">
        <f t="shared" si="5"/>
        <v>5500</v>
      </c>
    </row>
    <row r="85" spans="1:4" s="88" customFormat="1" ht="25.5">
      <c r="A85" s="96" t="s">
        <v>1087</v>
      </c>
      <c r="B85" s="97">
        <v>1</v>
      </c>
      <c r="C85" s="218">
        <v>5500</v>
      </c>
      <c r="D85" s="219">
        <f t="shared" si="5"/>
        <v>5500</v>
      </c>
    </row>
    <row r="86" spans="1:4" s="88" customFormat="1" ht="25.5">
      <c r="A86" s="96" t="s">
        <v>1089</v>
      </c>
      <c r="B86" s="97">
        <v>1</v>
      </c>
      <c r="C86" s="218">
        <v>5500</v>
      </c>
      <c r="D86" s="219">
        <f t="shared" si="5"/>
        <v>5500</v>
      </c>
    </row>
    <row r="87" spans="1:4" s="88" customFormat="1" ht="12.75">
      <c r="A87" s="96" t="s">
        <v>2272</v>
      </c>
      <c r="B87" s="97">
        <v>1</v>
      </c>
      <c r="C87" s="218">
        <v>5500</v>
      </c>
      <c r="D87" s="219">
        <f>B87*C87</f>
        <v>5500</v>
      </c>
    </row>
    <row r="88" spans="1:4" s="88" customFormat="1" ht="12.75">
      <c r="A88" s="96" t="s">
        <v>2273</v>
      </c>
      <c r="B88" s="97">
        <v>1</v>
      </c>
      <c r="C88" s="218">
        <v>5500</v>
      </c>
      <c r="D88" s="219">
        <f>B88*C88</f>
        <v>5500</v>
      </c>
    </row>
    <row r="89" spans="1:4" s="88" customFormat="1" ht="25.5">
      <c r="A89" s="96" t="s">
        <v>2053</v>
      </c>
      <c r="B89" s="97">
        <v>1</v>
      </c>
      <c r="C89" s="218">
        <v>5500</v>
      </c>
      <c r="D89" s="219">
        <f t="shared" si="5"/>
        <v>5500</v>
      </c>
    </row>
    <row r="90" spans="1:4" s="88" customFormat="1" ht="25.5">
      <c r="A90" s="96" t="s">
        <v>2052</v>
      </c>
      <c r="B90" s="97">
        <v>1</v>
      </c>
      <c r="C90" s="218">
        <v>5500</v>
      </c>
      <c r="D90" s="219">
        <f t="shared" si="5"/>
        <v>5500</v>
      </c>
    </row>
    <row r="91" spans="1:4" s="88" customFormat="1" ht="12.75">
      <c r="A91" s="212" t="s">
        <v>533</v>
      </c>
      <c r="B91" s="97"/>
      <c r="C91" s="218"/>
      <c r="D91" s="219"/>
    </row>
    <row r="92" spans="1:4" s="88" customFormat="1" ht="12.75">
      <c r="A92" s="96" t="s">
        <v>536</v>
      </c>
      <c r="B92" s="97">
        <v>1</v>
      </c>
      <c r="C92" s="289">
        <v>370</v>
      </c>
      <c r="D92" s="219">
        <f aca="true" t="shared" si="6" ref="D92:D123">B92*C92</f>
        <v>370</v>
      </c>
    </row>
    <row r="93" spans="1:4" s="88" customFormat="1" ht="12.75">
      <c r="A93" s="96" t="s">
        <v>1090</v>
      </c>
      <c r="B93" s="97">
        <v>1</v>
      </c>
      <c r="C93" s="289">
        <v>480</v>
      </c>
      <c r="D93" s="219">
        <f t="shared" si="6"/>
        <v>480</v>
      </c>
    </row>
    <row r="94" spans="1:4" s="25" customFormat="1" ht="26.25" customHeight="1">
      <c r="A94" s="96" t="s">
        <v>540</v>
      </c>
      <c r="B94" s="91">
        <v>1</v>
      </c>
      <c r="C94" s="220">
        <v>350</v>
      </c>
      <c r="D94" s="187">
        <f t="shared" si="6"/>
        <v>350</v>
      </c>
    </row>
    <row r="95" spans="1:4" s="88" customFormat="1" ht="12.75">
      <c r="A95" s="96" t="s">
        <v>1091</v>
      </c>
      <c r="B95" s="97">
        <v>1</v>
      </c>
      <c r="C95" s="289">
        <v>350</v>
      </c>
      <c r="D95" s="219">
        <f t="shared" si="6"/>
        <v>350</v>
      </c>
    </row>
    <row r="96" spans="1:4" s="88" customFormat="1" ht="12.75">
      <c r="A96" s="96" t="s">
        <v>543</v>
      </c>
      <c r="B96" s="97">
        <v>1</v>
      </c>
      <c r="C96" s="289">
        <v>480</v>
      </c>
      <c r="D96" s="219">
        <f t="shared" si="6"/>
        <v>480</v>
      </c>
    </row>
    <row r="97" spans="1:4" s="88" customFormat="1" ht="12.75">
      <c r="A97" s="96" t="s">
        <v>544</v>
      </c>
      <c r="B97" s="97">
        <v>1</v>
      </c>
      <c r="C97" s="289">
        <v>400</v>
      </c>
      <c r="D97" s="219">
        <f t="shared" si="6"/>
        <v>400</v>
      </c>
    </row>
    <row r="98" spans="1:4" s="88" customFormat="1" ht="12.75">
      <c r="A98" s="96" t="s">
        <v>1092</v>
      </c>
      <c r="B98" s="97">
        <v>1</v>
      </c>
      <c r="C98" s="289">
        <v>380</v>
      </c>
      <c r="D98" s="219">
        <f t="shared" si="6"/>
        <v>380</v>
      </c>
    </row>
    <row r="99" spans="1:4" s="88" customFormat="1" ht="12.75">
      <c r="A99" s="96" t="s">
        <v>1093</v>
      </c>
      <c r="B99" s="97">
        <v>1</v>
      </c>
      <c r="C99" s="289">
        <v>410</v>
      </c>
      <c r="D99" s="219">
        <f t="shared" si="6"/>
        <v>410</v>
      </c>
    </row>
    <row r="100" spans="1:4" s="88" customFormat="1" ht="12.75">
      <c r="A100" s="96" t="s">
        <v>1094</v>
      </c>
      <c r="B100" s="97">
        <v>1</v>
      </c>
      <c r="C100" s="289">
        <v>410</v>
      </c>
      <c r="D100" s="219">
        <f t="shared" si="6"/>
        <v>410</v>
      </c>
    </row>
    <row r="101" spans="1:4" s="88" customFormat="1" ht="12.75">
      <c r="A101" s="96" t="s">
        <v>1095</v>
      </c>
      <c r="B101" s="97">
        <v>1</v>
      </c>
      <c r="C101" s="289">
        <v>410</v>
      </c>
      <c r="D101" s="219">
        <f t="shared" si="6"/>
        <v>410</v>
      </c>
    </row>
    <row r="102" spans="1:4" s="88" customFormat="1" ht="12.75">
      <c r="A102" s="96" t="s">
        <v>1096</v>
      </c>
      <c r="B102" s="97">
        <v>1</v>
      </c>
      <c r="C102" s="289">
        <v>440</v>
      </c>
      <c r="D102" s="219">
        <f t="shared" si="6"/>
        <v>440</v>
      </c>
    </row>
    <row r="103" spans="1:4" s="88" customFormat="1" ht="12.75">
      <c r="A103" s="96" t="s">
        <v>1097</v>
      </c>
      <c r="B103" s="97">
        <v>1</v>
      </c>
      <c r="C103" s="289">
        <v>350</v>
      </c>
      <c r="D103" s="219">
        <f t="shared" si="6"/>
        <v>350</v>
      </c>
    </row>
    <row r="104" spans="1:4" s="88" customFormat="1" ht="12.75">
      <c r="A104" s="96" t="s">
        <v>1098</v>
      </c>
      <c r="B104" s="97">
        <v>1</v>
      </c>
      <c r="C104" s="289">
        <v>350</v>
      </c>
      <c r="D104" s="219">
        <f t="shared" si="6"/>
        <v>350</v>
      </c>
    </row>
    <row r="105" spans="1:4" s="88" customFormat="1" ht="12.75">
      <c r="A105" s="96" t="s">
        <v>1099</v>
      </c>
      <c r="B105" s="97">
        <v>1</v>
      </c>
      <c r="C105" s="289">
        <v>350</v>
      </c>
      <c r="D105" s="219">
        <f t="shared" si="6"/>
        <v>350</v>
      </c>
    </row>
    <row r="106" spans="1:4" s="88" customFormat="1" ht="12.75">
      <c r="A106" s="96" t="s">
        <v>1100</v>
      </c>
      <c r="B106" s="97">
        <v>1</v>
      </c>
      <c r="C106" s="289">
        <v>350</v>
      </c>
      <c r="D106" s="219">
        <f t="shared" si="6"/>
        <v>350</v>
      </c>
    </row>
    <row r="107" spans="1:4" s="88" customFormat="1" ht="12.75">
      <c r="A107" s="96" t="s">
        <v>1101</v>
      </c>
      <c r="B107" s="97">
        <v>1</v>
      </c>
      <c r="C107" s="289">
        <v>350</v>
      </c>
      <c r="D107" s="219">
        <f t="shared" si="6"/>
        <v>350</v>
      </c>
    </row>
    <row r="108" spans="1:4" s="88" customFormat="1" ht="12.75">
      <c r="A108" s="96" t="s">
        <v>1102</v>
      </c>
      <c r="B108" s="97">
        <v>1</v>
      </c>
      <c r="C108" s="289">
        <v>350</v>
      </c>
      <c r="D108" s="219">
        <f t="shared" si="6"/>
        <v>350</v>
      </c>
    </row>
    <row r="109" spans="1:4" s="88" customFormat="1" ht="12.75">
      <c r="A109" s="96" t="s">
        <v>547</v>
      </c>
      <c r="B109" s="97">
        <v>1</v>
      </c>
      <c r="C109" s="289">
        <v>480</v>
      </c>
      <c r="D109" s="219">
        <f t="shared" si="6"/>
        <v>480</v>
      </c>
    </row>
    <row r="110" spans="1:4" s="88" customFormat="1" ht="12.75">
      <c r="A110" s="96" t="s">
        <v>1103</v>
      </c>
      <c r="B110" s="97">
        <v>1</v>
      </c>
      <c r="C110" s="289">
        <v>400</v>
      </c>
      <c r="D110" s="219">
        <f t="shared" si="6"/>
        <v>400</v>
      </c>
    </row>
    <row r="111" spans="1:4" s="88" customFormat="1" ht="12.75">
      <c r="A111" s="96" t="s">
        <v>1744</v>
      </c>
      <c r="B111" s="97">
        <v>1</v>
      </c>
      <c r="C111" s="289">
        <v>370</v>
      </c>
      <c r="D111" s="219">
        <f t="shared" si="6"/>
        <v>370</v>
      </c>
    </row>
    <row r="112" spans="1:4" s="88" customFormat="1" ht="12.75">
      <c r="A112" s="96" t="s">
        <v>1104</v>
      </c>
      <c r="B112" s="97">
        <v>1</v>
      </c>
      <c r="C112" s="289">
        <v>370</v>
      </c>
      <c r="D112" s="219">
        <f t="shared" si="6"/>
        <v>370</v>
      </c>
    </row>
    <row r="113" spans="1:4" s="88" customFormat="1" ht="12.75">
      <c r="A113" s="96" t="s">
        <v>553</v>
      </c>
      <c r="B113" s="97">
        <v>1</v>
      </c>
      <c r="C113" s="289">
        <v>370</v>
      </c>
      <c r="D113" s="219">
        <f t="shared" si="6"/>
        <v>370</v>
      </c>
    </row>
    <row r="114" spans="1:4" s="88" customFormat="1" ht="12.75">
      <c r="A114" s="96" t="s">
        <v>1105</v>
      </c>
      <c r="B114" s="97">
        <v>1</v>
      </c>
      <c r="C114" s="289">
        <v>350</v>
      </c>
      <c r="D114" s="219">
        <f t="shared" si="6"/>
        <v>350</v>
      </c>
    </row>
    <row r="115" spans="1:4" s="88" customFormat="1" ht="12.75">
      <c r="A115" s="96" t="s">
        <v>1106</v>
      </c>
      <c r="B115" s="97">
        <v>1</v>
      </c>
      <c r="C115" s="289">
        <v>400</v>
      </c>
      <c r="D115" s="219">
        <f t="shared" si="6"/>
        <v>400</v>
      </c>
    </row>
    <row r="116" spans="1:4" s="88" customFormat="1" ht="12.75">
      <c r="A116" s="96" t="s">
        <v>1107</v>
      </c>
      <c r="B116" s="97">
        <v>1</v>
      </c>
      <c r="C116" s="289">
        <v>350</v>
      </c>
      <c r="D116" s="219">
        <f t="shared" si="6"/>
        <v>350</v>
      </c>
    </row>
    <row r="117" spans="1:4" s="88" customFormat="1" ht="12.75">
      <c r="A117" s="96" t="s">
        <v>554</v>
      </c>
      <c r="B117" s="97">
        <v>1</v>
      </c>
      <c r="C117" s="289">
        <v>370</v>
      </c>
      <c r="D117" s="219">
        <f t="shared" si="6"/>
        <v>370</v>
      </c>
    </row>
    <row r="118" spans="1:4" s="88" customFormat="1" ht="12.75">
      <c r="A118" s="96" t="s">
        <v>1108</v>
      </c>
      <c r="B118" s="97">
        <v>1</v>
      </c>
      <c r="C118" s="289">
        <v>350</v>
      </c>
      <c r="D118" s="219">
        <f t="shared" si="6"/>
        <v>350</v>
      </c>
    </row>
    <row r="119" spans="1:4" s="88" customFormat="1" ht="12.75">
      <c r="A119" s="96" t="s">
        <v>556</v>
      </c>
      <c r="B119" s="97">
        <v>1</v>
      </c>
      <c r="C119" s="289">
        <v>370</v>
      </c>
      <c r="D119" s="219">
        <f t="shared" si="6"/>
        <v>370</v>
      </c>
    </row>
    <row r="120" spans="1:4" s="88" customFormat="1" ht="12.75">
      <c r="A120" s="96" t="s">
        <v>1109</v>
      </c>
      <c r="B120" s="97">
        <v>1</v>
      </c>
      <c r="C120" s="289">
        <v>350</v>
      </c>
      <c r="D120" s="219">
        <f t="shared" si="6"/>
        <v>350</v>
      </c>
    </row>
    <row r="121" spans="1:4" s="88" customFormat="1" ht="12.75">
      <c r="A121" s="96" t="s">
        <v>1110</v>
      </c>
      <c r="B121" s="97">
        <v>1</v>
      </c>
      <c r="C121" s="289">
        <v>350</v>
      </c>
      <c r="D121" s="219">
        <f t="shared" si="6"/>
        <v>350</v>
      </c>
    </row>
    <row r="122" spans="1:4" s="88" customFormat="1" ht="12.75">
      <c r="A122" s="96" t="s">
        <v>1111</v>
      </c>
      <c r="B122" s="97">
        <v>1</v>
      </c>
      <c r="C122" s="289">
        <v>350</v>
      </c>
      <c r="D122" s="219">
        <f t="shared" si="6"/>
        <v>350</v>
      </c>
    </row>
    <row r="123" spans="1:4" s="88" customFormat="1" ht="12.75">
      <c r="A123" s="96" t="s">
        <v>1112</v>
      </c>
      <c r="B123" s="97">
        <v>1</v>
      </c>
      <c r="C123" s="289">
        <v>350</v>
      </c>
      <c r="D123" s="219">
        <f t="shared" si="6"/>
        <v>350</v>
      </c>
    </row>
    <row r="124" spans="1:4" s="88" customFormat="1" ht="12.75">
      <c r="A124" s="212" t="s">
        <v>911</v>
      </c>
      <c r="B124" s="97"/>
      <c r="C124" s="218"/>
      <c r="D124" s="219"/>
    </row>
    <row r="125" spans="1:4" s="88" customFormat="1" ht="12.75">
      <c r="A125" s="96" t="s">
        <v>1113</v>
      </c>
      <c r="B125" s="97">
        <v>1</v>
      </c>
      <c r="C125" s="218">
        <v>1810</v>
      </c>
      <c r="D125" s="219">
        <f aca="true" t="shared" si="7" ref="D125:D133">B125*C125</f>
        <v>1810</v>
      </c>
    </row>
    <row r="126" spans="1:4" s="88" customFormat="1" ht="12.75">
      <c r="A126" s="96" t="s">
        <v>1114</v>
      </c>
      <c r="B126" s="97">
        <v>1</v>
      </c>
      <c r="C126" s="218">
        <v>1810</v>
      </c>
      <c r="D126" s="219">
        <f t="shared" si="7"/>
        <v>1810</v>
      </c>
    </row>
    <row r="127" spans="1:4" s="88" customFormat="1" ht="12.75">
      <c r="A127" s="96" t="s">
        <v>1115</v>
      </c>
      <c r="B127" s="97">
        <v>1</v>
      </c>
      <c r="C127" s="218">
        <v>1810</v>
      </c>
      <c r="D127" s="219">
        <f t="shared" si="7"/>
        <v>1810</v>
      </c>
    </row>
    <row r="128" spans="1:4" s="88" customFormat="1" ht="12.75">
      <c r="A128" s="96" t="s">
        <v>1116</v>
      </c>
      <c r="B128" s="97">
        <v>1</v>
      </c>
      <c r="C128" s="218">
        <v>690</v>
      </c>
      <c r="D128" s="219">
        <f t="shared" si="7"/>
        <v>690</v>
      </c>
    </row>
    <row r="129" spans="1:4" s="88" customFormat="1" ht="12.75">
      <c r="A129" s="96" t="s">
        <v>1117</v>
      </c>
      <c r="B129" s="97">
        <v>1</v>
      </c>
      <c r="C129" s="218">
        <v>1660</v>
      </c>
      <c r="D129" s="219">
        <f t="shared" si="7"/>
        <v>1660</v>
      </c>
    </row>
    <row r="130" spans="1:8" s="25" customFormat="1" ht="12.75">
      <c r="A130" s="96" t="s">
        <v>1629</v>
      </c>
      <c r="B130" s="91">
        <v>1</v>
      </c>
      <c r="C130" s="186">
        <v>690</v>
      </c>
      <c r="D130" s="217">
        <f>B130*C130</f>
        <v>690</v>
      </c>
      <c r="E130" s="88"/>
      <c r="F130" s="88"/>
      <c r="G130" s="88"/>
      <c r="H130" s="88"/>
    </row>
    <row r="131" spans="1:4" s="88" customFormat="1" ht="12.75" customHeight="1">
      <c r="A131" s="96" t="s">
        <v>1118</v>
      </c>
      <c r="B131" s="97">
        <v>1</v>
      </c>
      <c r="C131" s="218">
        <v>690</v>
      </c>
      <c r="D131" s="219">
        <f t="shared" si="7"/>
        <v>690</v>
      </c>
    </row>
    <row r="132" spans="1:4" s="88" customFormat="1" ht="25.5">
      <c r="A132" s="96" t="s">
        <v>1119</v>
      </c>
      <c r="B132" s="97">
        <v>1</v>
      </c>
      <c r="C132" s="218">
        <v>970</v>
      </c>
      <c r="D132" s="219">
        <f t="shared" si="7"/>
        <v>970</v>
      </c>
    </row>
    <row r="133" spans="1:4" s="88" customFormat="1" ht="12.75">
      <c r="A133" s="96" t="s">
        <v>1120</v>
      </c>
      <c r="B133" s="97">
        <v>1</v>
      </c>
      <c r="C133" s="218">
        <v>1600</v>
      </c>
      <c r="D133" s="219">
        <f t="shared" si="7"/>
        <v>1600</v>
      </c>
    </row>
    <row r="134" spans="1:4" s="88" customFormat="1" ht="12.75">
      <c r="A134" s="212" t="s">
        <v>857</v>
      </c>
      <c r="B134" s="97"/>
      <c r="C134" s="218"/>
      <c r="D134" s="219"/>
    </row>
    <row r="135" spans="1:4" s="88" customFormat="1" ht="12.75">
      <c r="A135" s="96" t="s">
        <v>2161</v>
      </c>
      <c r="B135" s="97">
        <v>1</v>
      </c>
      <c r="C135" s="218">
        <v>3600</v>
      </c>
      <c r="D135" s="219">
        <f>B135*C135</f>
        <v>3600</v>
      </c>
    </row>
    <row r="136" spans="1:4" s="88" customFormat="1" ht="12.75">
      <c r="A136" s="96" t="s">
        <v>1121</v>
      </c>
      <c r="B136" s="97">
        <v>1</v>
      </c>
      <c r="C136" s="219">
        <v>1000</v>
      </c>
      <c r="D136" s="219">
        <f aca="true" t="shared" si="8" ref="D136:D162">B136*C136</f>
        <v>1000</v>
      </c>
    </row>
    <row r="137" spans="1:4" s="88" customFormat="1" ht="12.75">
      <c r="A137" s="96" t="s">
        <v>1122</v>
      </c>
      <c r="B137" s="97">
        <v>1</v>
      </c>
      <c r="C137" s="219">
        <v>1200</v>
      </c>
      <c r="D137" s="219">
        <f t="shared" si="8"/>
        <v>1200</v>
      </c>
    </row>
    <row r="138" spans="1:4" s="88" customFormat="1" ht="12.75">
      <c r="A138" s="96" t="s">
        <v>1123</v>
      </c>
      <c r="B138" s="97">
        <v>1</v>
      </c>
      <c r="C138" s="218">
        <v>2000</v>
      </c>
      <c r="D138" s="219">
        <f t="shared" si="8"/>
        <v>2000</v>
      </c>
    </row>
    <row r="139" spans="1:4" s="88" customFormat="1" ht="12.75">
      <c r="A139" s="271" t="s">
        <v>1124</v>
      </c>
      <c r="B139" s="198">
        <v>1</v>
      </c>
      <c r="C139" s="325">
        <v>4800</v>
      </c>
      <c r="D139" s="326">
        <f t="shared" si="8"/>
        <v>4800</v>
      </c>
    </row>
    <row r="140" spans="1:4" s="88" customFormat="1" ht="12.75">
      <c r="A140" s="271" t="s">
        <v>1125</v>
      </c>
      <c r="B140" s="198">
        <v>1</v>
      </c>
      <c r="C140" s="325">
        <v>4800</v>
      </c>
      <c r="D140" s="326">
        <f t="shared" si="8"/>
        <v>4800</v>
      </c>
    </row>
    <row r="141" spans="1:4" s="88" customFormat="1" ht="12.75">
      <c r="A141" s="96" t="s">
        <v>1126</v>
      </c>
      <c r="B141" s="97">
        <v>1</v>
      </c>
      <c r="C141" s="218">
        <v>1000</v>
      </c>
      <c r="D141" s="219">
        <f t="shared" si="8"/>
        <v>1000</v>
      </c>
    </row>
    <row r="142" spans="1:4" s="88" customFormat="1" ht="12.75">
      <c r="A142" s="96" t="s">
        <v>1127</v>
      </c>
      <c r="B142" s="97">
        <v>1</v>
      </c>
      <c r="C142" s="218">
        <v>1800</v>
      </c>
      <c r="D142" s="219">
        <f t="shared" si="8"/>
        <v>1800</v>
      </c>
    </row>
    <row r="143" spans="1:4" s="88" customFormat="1" ht="12.75">
      <c r="A143" s="96" t="s">
        <v>1128</v>
      </c>
      <c r="B143" s="97">
        <v>1</v>
      </c>
      <c r="C143" s="218">
        <v>1000</v>
      </c>
      <c r="D143" s="219">
        <f t="shared" si="8"/>
        <v>1000</v>
      </c>
    </row>
    <row r="144" spans="1:4" s="88" customFormat="1" ht="12.75">
      <c r="A144" s="96" t="s">
        <v>1129</v>
      </c>
      <c r="B144" s="97">
        <v>1</v>
      </c>
      <c r="C144" s="218">
        <v>1800</v>
      </c>
      <c r="D144" s="219">
        <f t="shared" si="8"/>
        <v>1800</v>
      </c>
    </row>
    <row r="145" spans="1:4" s="88" customFormat="1" ht="12.75">
      <c r="A145" s="96" t="s">
        <v>1130</v>
      </c>
      <c r="B145" s="97">
        <v>1</v>
      </c>
      <c r="C145" s="218">
        <v>1200</v>
      </c>
      <c r="D145" s="219">
        <f t="shared" si="8"/>
        <v>1200</v>
      </c>
    </row>
    <row r="146" spans="1:4" s="88" customFormat="1" ht="12.75">
      <c r="A146" s="96" t="s">
        <v>1131</v>
      </c>
      <c r="B146" s="97">
        <v>1</v>
      </c>
      <c r="C146" s="218">
        <v>1800</v>
      </c>
      <c r="D146" s="219">
        <f t="shared" si="8"/>
        <v>1800</v>
      </c>
    </row>
    <row r="147" spans="1:4" s="88" customFormat="1" ht="12.75">
      <c r="A147" s="96" t="s">
        <v>1132</v>
      </c>
      <c r="B147" s="97">
        <v>1</v>
      </c>
      <c r="C147" s="218">
        <v>1200</v>
      </c>
      <c r="D147" s="219">
        <f t="shared" si="8"/>
        <v>1200</v>
      </c>
    </row>
    <row r="148" spans="1:4" s="88" customFormat="1" ht="12.75">
      <c r="A148" s="96" t="s">
        <v>1133</v>
      </c>
      <c r="B148" s="97">
        <v>1</v>
      </c>
      <c r="C148" s="218">
        <v>3000</v>
      </c>
      <c r="D148" s="219">
        <f t="shared" si="8"/>
        <v>3000</v>
      </c>
    </row>
    <row r="149" spans="1:4" s="88" customFormat="1" ht="12.75">
      <c r="A149" s="96" t="s">
        <v>1134</v>
      </c>
      <c r="B149" s="97">
        <v>1</v>
      </c>
      <c r="C149" s="218">
        <v>1200</v>
      </c>
      <c r="D149" s="219">
        <f t="shared" si="8"/>
        <v>1200</v>
      </c>
    </row>
    <row r="150" spans="1:4" s="88" customFormat="1" ht="12.75">
      <c r="A150" s="96" t="s">
        <v>1135</v>
      </c>
      <c r="B150" s="97">
        <v>1</v>
      </c>
      <c r="C150" s="218">
        <v>1200</v>
      </c>
      <c r="D150" s="219">
        <f t="shared" si="8"/>
        <v>1200</v>
      </c>
    </row>
    <row r="151" spans="1:4" s="88" customFormat="1" ht="12.75">
      <c r="A151" s="96" t="s">
        <v>1136</v>
      </c>
      <c r="B151" s="97">
        <v>1</v>
      </c>
      <c r="C151" s="218">
        <v>1200</v>
      </c>
      <c r="D151" s="219">
        <f t="shared" si="8"/>
        <v>1200</v>
      </c>
    </row>
    <row r="152" spans="1:4" s="88" customFormat="1" ht="12.75">
      <c r="A152" s="327" t="s">
        <v>1137</v>
      </c>
      <c r="B152" s="97">
        <v>1</v>
      </c>
      <c r="C152" s="218">
        <v>2200</v>
      </c>
      <c r="D152" s="219">
        <f t="shared" si="8"/>
        <v>2200</v>
      </c>
    </row>
    <row r="153" spans="1:4" s="88" customFormat="1" ht="12.75">
      <c r="A153" s="96" t="s">
        <v>1138</v>
      </c>
      <c r="B153" s="97">
        <v>1</v>
      </c>
      <c r="C153" s="218">
        <v>1400</v>
      </c>
      <c r="D153" s="219">
        <f t="shared" si="8"/>
        <v>1400</v>
      </c>
    </row>
    <row r="154" spans="1:4" s="88" customFormat="1" ht="12.75">
      <c r="A154" s="96" t="s">
        <v>1139</v>
      </c>
      <c r="B154" s="97">
        <v>1</v>
      </c>
      <c r="C154" s="218">
        <v>1600</v>
      </c>
      <c r="D154" s="219">
        <f t="shared" si="8"/>
        <v>1600</v>
      </c>
    </row>
    <row r="155" spans="1:4" s="88" customFormat="1" ht="12.75">
      <c r="A155" s="96" t="s">
        <v>1140</v>
      </c>
      <c r="B155" s="97">
        <v>1</v>
      </c>
      <c r="C155" s="218">
        <v>3500</v>
      </c>
      <c r="D155" s="219">
        <f t="shared" si="8"/>
        <v>3500</v>
      </c>
    </row>
    <row r="156" spans="1:4" s="88" customFormat="1" ht="12.75">
      <c r="A156" s="96" t="s">
        <v>1739</v>
      </c>
      <c r="B156" s="97">
        <v>1</v>
      </c>
      <c r="C156" s="218">
        <v>1100</v>
      </c>
      <c r="D156" s="219">
        <f t="shared" si="8"/>
        <v>1100</v>
      </c>
    </row>
    <row r="157" spans="1:4" s="88" customFormat="1" ht="12.75">
      <c r="A157" s="96" t="s">
        <v>1141</v>
      </c>
      <c r="B157" s="97">
        <v>1</v>
      </c>
      <c r="C157" s="218">
        <v>1600</v>
      </c>
      <c r="D157" s="219">
        <f t="shared" si="8"/>
        <v>1600</v>
      </c>
    </row>
    <row r="158" spans="1:4" s="88" customFormat="1" ht="12.75">
      <c r="A158" s="96" t="s">
        <v>1142</v>
      </c>
      <c r="B158" s="97">
        <v>1</v>
      </c>
      <c r="C158" s="218">
        <v>1200</v>
      </c>
      <c r="D158" s="219">
        <f t="shared" si="8"/>
        <v>1200</v>
      </c>
    </row>
    <row r="159" spans="1:4" s="88" customFormat="1" ht="12.75">
      <c r="A159" s="96" t="s">
        <v>1143</v>
      </c>
      <c r="B159" s="97">
        <v>1</v>
      </c>
      <c r="C159" s="218">
        <v>1600</v>
      </c>
      <c r="D159" s="219">
        <f t="shared" si="8"/>
        <v>1600</v>
      </c>
    </row>
    <row r="160" spans="1:4" s="88" customFormat="1" ht="12.75">
      <c r="A160" s="96" t="s">
        <v>1144</v>
      </c>
      <c r="B160" s="97">
        <v>1</v>
      </c>
      <c r="C160" s="218">
        <v>3000</v>
      </c>
      <c r="D160" s="219">
        <f t="shared" si="8"/>
        <v>3000</v>
      </c>
    </row>
    <row r="161" spans="1:4" s="88" customFormat="1" ht="12.75">
      <c r="A161" s="96" t="s">
        <v>1145</v>
      </c>
      <c r="B161" s="97">
        <v>1</v>
      </c>
      <c r="C161" s="218">
        <v>1200</v>
      </c>
      <c r="D161" s="219">
        <f t="shared" si="8"/>
        <v>1200</v>
      </c>
    </row>
    <row r="162" spans="1:4" s="88" customFormat="1" ht="12.75">
      <c r="A162" s="96" t="s">
        <v>1146</v>
      </c>
      <c r="B162" s="97">
        <v>1</v>
      </c>
      <c r="C162" s="218">
        <v>1400</v>
      </c>
      <c r="D162" s="219">
        <f t="shared" si="8"/>
        <v>1400</v>
      </c>
    </row>
    <row r="163" spans="1:4" s="88" customFormat="1" ht="12.75">
      <c r="A163" s="96" t="s">
        <v>1147</v>
      </c>
      <c r="B163" s="97">
        <v>1</v>
      </c>
      <c r="C163" s="218">
        <v>5000</v>
      </c>
      <c r="D163" s="219">
        <f>B163*C163</f>
        <v>5000</v>
      </c>
    </row>
    <row r="164" spans="1:4" s="88" customFormat="1" ht="12.75">
      <c r="A164" s="328" t="s">
        <v>1148</v>
      </c>
      <c r="B164" s="185"/>
      <c r="C164" s="218"/>
      <c r="D164" s="329">
        <f>SUM(D10:D163)</f>
        <v>487305</v>
      </c>
    </row>
  </sheetData>
  <sheetProtection selectLockedCells="1" selectUnlockedCells="1"/>
  <printOptions/>
  <pageMargins left="0.7" right="0" top="0.75" bottom="0.75" header="0.5118055555555555" footer="0.3"/>
  <pageSetup horizontalDpi="300" verticalDpi="300" orientation="portrait" paperSize="9" r:id="rId2"/>
  <headerFooter alignWithMargins="0">
    <oddFooter>&amp;L&amp;8Прайс-лист на учебное оборудование кабинета ИСТОРИИ.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66"/>
  </sheetPr>
  <dimension ref="A2:D42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8.421875" style="635" customWidth="1"/>
    <col min="2" max="2" width="9.00390625" style="636" customWidth="1"/>
    <col min="3" max="3" width="15.140625" style="637" customWidth="1"/>
    <col min="4" max="4" width="16.28125" style="637" customWidth="1"/>
    <col min="5" max="16384" width="8.8515625" style="635" customWidth="1"/>
  </cols>
  <sheetData>
    <row r="2" spans="1:4" s="625" customFormat="1" ht="12.75">
      <c r="A2" s="624"/>
      <c r="C2" s="626"/>
      <c r="D2" s="627" t="s">
        <v>0</v>
      </c>
    </row>
    <row r="3" spans="1:4" s="625" customFormat="1" ht="12.75">
      <c r="A3" s="624"/>
      <c r="C3" s="626"/>
      <c r="D3" s="627" t="s">
        <v>1</v>
      </c>
    </row>
    <row r="4" spans="1:4" s="625" customFormat="1" ht="12.75">
      <c r="A4" s="624"/>
      <c r="C4" s="626"/>
      <c r="D4" s="627" t="s">
        <v>2</v>
      </c>
    </row>
    <row r="5" spans="1:4" s="625" customFormat="1" ht="12.75">
      <c r="A5" s="624"/>
      <c r="C5" s="626"/>
      <c r="D5" s="627" t="s">
        <v>2289</v>
      </c>
    </row>
    <row r="6" spans="1:4" s="625" customFormat="1" ht="12.75">
      <c r="A6" s="624"/>
      <c r="C6" s="627"/>
      <c r="D6" s="627"/>
    </row>
    <row r="7" spans="1:4" s="625" customFormat="1" ht="18.75">
      <c r="A7" s="664" t="s">
        <v>1814</v>
      </c>
      <c r="B7" s="664"/>
      <c r="C7" s="664"/>
      <c r="D7" s="664"/>
    </row>
    <row r="8" spans="1:4" s="625" customFormat="1" ht="12.75">
      <c r="A8" s="628"/>
      <c r="B8" s="628"/>
      <c r="C8" s="628"/>
      <c r="D8" s="628"/>
    </row>
    <row r="9" spans="1:4" ht="15.75">
      <c r="A9" s="812" t="s">
        <v>4</v>
      </c>
      <c r="B9" s="812" t="s">
        <v>2282</v>
      </c>
      <c r="C9" s="823" t="s">
        <v>2278</v>
      </c>
      <c r="D9" s="823" t="s">
        <v>2279</v>
      </c>
    </row>
    <row r="10" spans="1:4" ht="15.75">
      <c r="A10" s="629" t="s">
        <v>2290</v>
      </c>
      <c r="B10" s="630">
        <v>3</v>
      </c>
      <c r="C10" s="631">
        <v>19800</v>
      </c>
      <c r="D10" s="632">
        <f>SUM(B10*C10)</f>
        <v>59400</v>
      </c>
    </row>
    <row r="11" spans="1:4" ht="15.75">
      <c r="A11" s="629" t="s">
        <v>2147</v>
      </c>
      <c r="B11" s="630">
        <v>10</v>
      </c>
      <c r="C11" s="631">
        <v>28900</v>
      </c>
      <c r="D11" s="632">
        <f>SUM(B11*C11)</f>
        <v>289000</v>
      </c>
    </row>
    <row r="12" spans="1:4" ht="25.5">
      <c r="A12" s="692" t="s">
        <v>2313</v>
      </c>
      <c r="B12" s="630">
        <v>3</v>
      </c>
      <c r="C12" s="631">
        <v>47000</v>
      </c>
      <c r="D12" s="632">
        <f>SUM(B12*C12)</f>
        <v>141000</v>
      </c>
    </row>
    <row r="13" spans="1:4" ht="15.75">
      <c r="A13" s="629" t="s">
        <v>2148</v>
      </c>
      <c r="B13" s="630">
        <v>10</v>
      </c>
      <c r="C13" s="631">
        <v>37200</v>
      </c>
      <c r="D13" s="632">
        <f>SUM(B13*C13)</f>
        <v>372000</v>
      </c>
    </row>
    <row r="14" spans="1:4" ht="15.75">
      <c r="A14" s="629" t="s">
        <v>2149</v>
      </c>
      <c r="B14" s="633">
        <v>3</v>
      </c>
      <c r="C14" s="634">
        <v>17500</v>
      </c>
      <c r="D14" s="632">
        <f>SUM(B14*C14)</f>
        <v>52500</v>
      </c>
    </row>
    <row r="15" spans="1:4" ht="15.75">
      <c r="A15" s="740" t="s">
        <v>1815</v>
      </c>
      <c r="B15" s="741">
        <v>2</v>
      </c>
      <c r="C15" s="742">
        <v>152000</v>
      </c>
      <c r="D15" s="743">
        <f aca="true" t="shared" si="0" ref="D15:D20">SUM(B15*C15)</f>
        <v>304000</v>
      </c>
    </row>
    <row r="16" spans="1:4" ht="15.75">
      <c r="A16" s="629" t="s">
        <v>2293</v>
      </c>
      <c r="B16" s="824">
        <v>1</v>
      </c>
      <c r="C16" s="745">
        <v>383000</v>
      </c>
      <c r="D16" s="745">
        <f>C16*B16</f>
        <v>383000</v>
      </c>
    </row>
    <row r="17" spans="1:4" ht="15.75">
      <c r="A17" s="629" t="s">
        <v>2294</v>
      </c>
      <c r="B17" s="824">
        <v>10</v>
      </c>
      <c r="C17" s="745">
        <v>9000</v>
      </c>
      <c r="D17" s="745">
        <f>C17*B17</f>
        <v>90000</v>
      </c>
    </row>
    <row r="18" spans="1:4" ht="15.75">
      <c r="A18" s="629" t="s">
        <v>1816</v>
      </c>
      <c r="B18" s="744">
        <v>10</v>
      </c>
      <c r="C18" s="745">
        <v>18900</v>
      </c>
      <c r="D18" s="746">
        <f t="shared" si="0"/>
        <v>189000</v>
      </c>
    </row>
    <row r="19" spans="1:4" ht="15.75">
      <c r="A19" s="629" t="s">
        <v>1817</v>
      </c>
      <c r="B19" s="744">
        <v>5</v>
      </c>
      <c r="C19" s="745">
        <v>7900</v>
      </c>
      <c r="D19" s="746">
        <f t="shared" si="0"/>
        <v>39500</v>
      </c>
    </row>
    <row r="20" spans="1:4" ht="15.75">
      <c r="A20" s="629" t="s">
        <v>1818</v>
      </c>
      <c r="B20" s="744">
        <v>5</v>
      </c>
      <c r="C20" s="745">
        <v>7400</v>
      </c>
      <c r="D20" s="746">
        <f t="shared" si="0"/>
        <v>37000</v>
      </c>
    </row>
    <row r="21" spans="1:4" ht="15.75">
      <c r="A21" s="629" t="s">
        <v>2300</v>
      </c>
      <c r="B21" s="824">
        <v>1</v>
      </c>
      <c r="C21" s="745">
        <v>26300</v>
      </c>
      <c r="D21" s="745">
        <f>C21*B21</f>
        <v>26300</v>
      </c>
    </row>
    <row r="22" spans="1:4" ht="15.75">
      <c r="A22" s="629" t="s">
        <v>2291</v>
      </c>
      <c r="B22" s="824">
        <v>3</v>
      </c>
      <c r="C22" s="745">
        <v>19800</v>
      </c>
      <c r="D22" s="745">
        <f aca="true" t="shared" si="1" ref="D22:D29">SUM(B22*C22)</f>
        <v>59400</v>
      </c>
    </row>
    <row r="23" spans="1:4" ht="15.75">
      <c r="A23" s="629" t="s">
        <v>2151</v>
      </c>
      <c r="B23" s="744">
        <v>1</v>
      </c>
      <c r="C23" s="745">
        <v>138000</v>
      </c>
      <c r="D23" s="745">
        <f t="shared" si="1"/>
        <v>138000</v>
      </c>
    </row>
    <row r="24" spans="1:4" ht="15.75">
      <c r="A24" s="629" t="s">
        <v>2150</v>
      </c>
      <c r="B24" s="744">
        <v>1</v>
      </c>
      <c r="C24" s="745">
        <v>168700</v>
      </c>
      <c r="D24" s="745">
        <f t="shared" si="1"/>
        <v>168700</v>
      </c>
    </row>
    <row r="25" spans="1:4" ht="15.75">
      <c r="A25" s="629" t="s">
        <v>2152</v>
      </c>
      <c r="B25" s="744">
        <v>1</v>
      </c>
      <c r="C25" s="745">
        <v>168700</v>
      </c>
      <c r="D25" s="745">
        <f t="shared" si="1"/>
        <v>168700</v>
      </c>
    </row>
    <row r="26" spans="1:4" ht="15.75">
      <c r="A26" s="629" t="s">
        <v>2153</v>
      </c>
      <c r="B26" s="744">
        <v>1</v>
      </c>
      <c r="C26" s="745">
        <v>115100</v>
      </c>
      <c r="D26" s="745">
        <f t="shared" si="1"/>
        <v>115100</v>
      </c>
    </row>
    <row r="27" spans="1:4" ht="15.75">
      <c r="A27" s="629" t="s">
        <v>2154</v>
      </c>
      <c r="B27" s="744">
        <v>1</v>
      </c>
      <c r="C27" s="745">
        <v>26300</v>
      </c>
      <c r="D27" s="745">
        <f t="shared" si="1"/>
        <v>26300</v>
      </c>
    </row>
    <row r="28" spans="1:4" ht="15.75">
      <c r="A28" s="629" t="s">
        <v>2155</v>
      </c>
      <c r="B28" s="744">
        <v>1</v>
      </c>
      <c r="C28" s="745">
        <v>24500</v>
      </c>
      <c r="D28" s="745">
        <f t="shared" si="1"/>
        <v>24500</v>
      </c>
    </row>
    <row r="29" spans="1:4" ht="15.75">
      <c r="A29" s="629" t="s">
        <v>2292</v>
      </c>
      <c r="B29" s="824">
        <v>1</v>
      </c>
      <c r="C29" s="745">
        <v>270000</v>
      </c>
      <c r="D29" s="745">
        <f t="shared" si="1"/>
        <v>270000</v>
      </c>
    </row>
    <row r="30" spans="1:4" ht="15.75">
      <c r="A30" s="629" t="s">
        <v>2295</v>
      </c>
      <c r="B30" s="824">
        <v>10</v>
      </c>
      <c r="C30" s="745">
        <v>4100</v>
      </c>
      <c r="D30" s="745">
        <f aca="true" t="shared" si="2" ref="D30:D41">C30*B30</f>
        <v>41000</v>
      </c>
    </row>
    <row r="31" spans="1:4" ht="15.75">
      <c r="A31" s="629" t="s">
        <v>2296</v>
      </c>
      <c r="B31" s="824">
        <v>10</v>
      </c>
      <c r="C31" s="745">
        <v>6700</v>
      </c>
      <c r="D31" s="745">
        <f t="shared" si="2"/>
        <v>67000</v>
      </c>
    </row>
    <row r="32" spans="1:4" ht="15.75">
      <c r="A32" s="629" t="s">
        <v>2297</v>
      </c>
      <c r="B32" s="824">
        <v>10</v>
      </c>
      <c r="C32" s="745">
        <v>3100</v>
      </c>
      <c r="D32" s="745">
        <f t="shared" si="2"/>
        <v>31000</v>
      </c>
    </row>
    <row r="33" spans="1:4" ht="15.75">
      <c r="A33" s="629" t="s">
        <v>1399</v>
      </c>
      <c r="B33" s="824">
        <v>10</v>
      </c>
      <c r="C33" s="745">
        <v>830</v>
      </c>
      <c r="D33" s="745">
        <f t="shared" si="2"/>
        <v>8300</v>
      </c>
    </row>
    <row r="34" spans="1:4" ht="15.75">
      <c r="A34" s="629" t="s">
        <v>2298</v>
      </c>
      <c r="B34" s="824">
        <v>10</v>
      </c>
      <c r="C34" s="745">
        <v>490</v>
      </c>
      <c r="D34" s="745">
        <f t="shared" si="2"/>
        <v>4900</v>
      </c>
    </row>
    <row r="35" spans="1:4" ht="15.75">
      <c r="A35" s="629" t="s">
        <v>2299</v>
      </c>
      <c r="B35" s="824">
        <v>10</v>
      </c>
      <c r="C35" s="745">
        <v>550</v>
      </c>
      <c r="D35" s="745">
        <f t="shared" si="2"/>
        <v>5500</v>
      </c>
    </row>
    <row r="36" spans="1:4" ht="15.75">
      <c r="A36" s="629" t="s">
        <v>2301</v>
      </c>
      <c r="B36" s="824">
        <v>10</v>
      </c>
      <c r="C36" s="745">
        <v>1350</v>
      </c>
      <c r="D36" s="745">
        <f t="shared" si="2"/>
        <v>13500</v>
      </c>
    </row>
    <row r="37" spans="1:4" ht="15.75">
      <c r="A37" s="629" t="s">
        <v>2302</v>
      </c>
      <c r="B37" s="824">
        <v>10</v>
      </c>
      <c r="C37" s="745">
        <v>820</v>
      </c>
      <c r="D37" s="745">
        <f t="shared" si="2"/>
        <v>8200</v>
      </c>
    </row>
    <row r="38" spans="1:4" ht="15.75">
      <c r="A38" s="629" t="s">
        <v>2303</v>
      </c>
      <c r="B38" s="824">
        <v>10</v>
      </c>
      <c r="C38" s="745">
        <v>1210</v>
      </c>
      <c r="D38" s="745">
        <f t="shared" si="2"/>
        <v>12100</v>
      </c>
    </row>
    <row r="39" spans="1:4" ht="15" customHeight="1">
      <c r="A39" s="825" t="s">
        <v>2305</v>
      </c>
      <c r="B39" s="824">
        <v>1</v>
      </c>
      <c r="C39" s="745">
        <v>74300</v>
      </c>
      <c r="D39" s="745">
        <f t="shared" si="2"/>
        <v>74300</v>
      </c>
    </row>
    <row r="40" spans="1:4" ht="16.5" customHeight="1">
      <c r="A40" s="825" t="s">
        <v>2304</v>
      </c>
      <c r="B40" s="824">
        <v>1</v>
      </c>
      <c r="C40" s="745">
        <v>79000</v>
      </c>
      <c r="D40" s="745">
        <f t="shared" si="2"/>
        <v>79000</v>
      </c>
    </row>
    <row r="41" spans="1:4" ht="15.75">
      <c r="A41" s="629" t="s">
        <v>1740</v>
      </c>
      <c r="B41" s="824">
        <v>2</v>
      </c>
      <c r="C41" s="745">
        <v>10950</v>
      </c>
      <c r="D41" s="745">
        <f t="shared" si="2"/>
        <v>21900</v>
      </c>
    </row>
    <row r="42" spans="1:4" ht="15.75">
      <c r="A42" s="748" t="s">
        <v>1819</v>
      </c>
      <c r="B42" s="744"/>
      <c r="C42" s="746"/>
      <c r="D42" s="749">
        <f>SUM(D10:D41)</f>
        <v>3320100</v>
      </c>
    </row>
  </sheetData>
  <sheetProtection/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N31" sqref="N31"/>
    </sheetView>
  </sheetViews>
  <sheetFormatPr defaultColWidth="9.140625" defaultRowHeight="15"/>
  <cols>
    <col min="1" max="1" width="59.00390625" style="30" customWidth="1"/>
    <col min="2" max="2" width="6.57421875" style="30" customWidth="1"/>
    <col min="3" max="3" width="9.8515625" style="30" customWidth="1"/>
    <col min="4" max="4" width="11.7109375" style="30" customWidth="1"/>
    <col min="5" max="16384" width="9.140625" style="597" customWidth="1"/>
  </cols>
  <sheetData>
    <row r="1" spans="1:3" ht="15">
      <c r="A1" s="90"/>
      <c r="C1" s="596"/>
    </row>
    <row r="2" spans="3:4" ht="15">
      <c r="C2" s="210"/>
      <c r="D2" s="598" t="s">
        <v>0</v>
      </c>
    </row>
    <row r="3" spans="3:4" ht="15">
      <c r="C3" s="210"/>
      <c r="D3" s="598" t="s">
        <v>1</v>
      </c>
    </row>
    <row r="4" spans="3:4" ht="15">
      <c r="C4" s="210"/>
      <c r="D4" s="598" t="s">
        <v>2</v>
      </c>
    </row>
    <row r="5" spans="3:4" ht="15">
      <c r="C5" s="210"/>
      <c r="D5" s="598" t="s">
        <v>2289</v>
      </c>
    </row>
    <row r="6" ht="15">
      <c r="C6" s="598"/>
    </row>
    <row r="7" spans="1:4" ht="18.75">
      <c r="A7" s="664" t="s">
        <v>1533</v>
      </c>
      <c r="B7" s="664"/>
      <c r="C7" s="664"/>
      <c r="D7" s="664"/>
    </row>
    <row r="8" spans="1:8" ht="25.5">
      <c r="A8" s="795" t="s">
        <v>4</v>
      </c>
      <c r="B8" s="795" t="s">
        <v>206</v>
      </c>
      <c r="C8" s="796" t="s">
        <v>2280</v>
      </c>
      <c r="D8" s="795" t="s">
        <v>2281</v>
      </c>
      <c r="E8" s="797"/>
      <c r="F8" s="797"/>
      <c r="G8" s="797"/>
      <c r="H8" s="797"/>
    </row>
    <row r="9" spans="1:4" ht="15">
      <c r="A9" s="305" t="s">
        <v>1536</v>
      </c>
      <c r="B9" s="143"/>
      <c r="C9" s="552"/>
      <c r="D9" s="553"/>
    </row>
    <row r="10" spans="1:4" ht="15">
      <c r="A10" s="24" t="s">
        <v>1539</v>
      </c>
      <c r="B10" s="143">
        <v>1</v>
      </c>
      <c r="C10" s="552">
        <v>5580</v>
      </c>
      <c r="D10" s="553">
        <f aca="true" t="shared" si="0" ref="D10:D17">C10*B10</f>
        <v>5580</v>
      </c>
    </row>
    <row r="11" spans="1:4" ht="15">
      <c r="A11" s="24" t="s">
        <v>1537</v>
      </c>
      <c r="B11" s="143">
        <v>1</v>
      </c>
      <c r="C11" s="552">
        <v>5580</v>
      </c>
      <c r="D11" s="553">
        <f t="shared" si="0"/>
        <v>5580</v>
      </c>
    </row>
    <row r="12" spans="1:4" ht="15">
      <c r="A12" s="24" t="s">
        <v>1538</v>
      </c>
      <c r="B12" s="143">
        <v>1</v>
      </c>
      <c r="C12" s="552">
        <v>5580</v>
      </c>
      <c r="D12" s="553">
        <f t="shared" si="0"/>
        <v>5580</v>
      </c>
    </row>
    <row r="13" spans="1:4" ht="15">
      <c r="A13" s="603" t="s">
        <v>1644</v>
      </c>
      <c r="B13" s="143">
        <v>1</v>
      </c>
      <c r="C13" s="552">
        <v>5580</v>
      </c>
      <c r="D13" s="553">
        <f t="shared" si="0"/>
        <v>5580</v>
      </c>
    </row>
    <row r="14" spans="1:4" ht="15">
      <c r="A14" s="603" t="s">
        <v>1645</v>
      </c>
      <c r="B14" s="589">
        <v>1</v>
      </c>
      <c r="C14" s="590">
        <v>3000</v>
      </c>
      <c r="D14" s="553">
        <f t="shared" si="0"/>
        <v>3000</v>
      </c>
    </row>
    <row r="15" spans="1:4" ht="15">
      <c r="A15" s="593" t="s">
        <v>1540</v>
      </c>
      <c r="B15" s="601">
        <v>1</v>
      </c>
      <c r="C15" s="602">
        <v>1250</v>
      </c>
      <c r="D15" s="553">
        <f t="shared" si="0"/>
        <v>1250</v>
      </c>
    </row>
    <row r="16" spans="1:4" ht="15">
      <c r="A16" s="603" t="s">
        <v>1642</v>
      </c>
      <c r="B16" s="589">
        <v>1</v>
      </c>
      <c r="C16" s="590">
        <v>5580</v>
      </c>
      <c r="D16" s="553">
        <f t="shared" si="0"/>
        <v>5580</v>
      </c>
    </row>
    <row r="17" spans="1:4" ht="15">
      <c r="A17" s="603" t="s">
        <v>1643</v>
      </c>
      <c r="B17" s="589">
        <v>1</v>
      </c>
      <c r="C17" s="590">
        <v>5580</v>
      </c>
      <c r="D17" s="553">
        <f t="shared" si="0"/>
        <v>5580</v>
      </c>
    </row>
    <row r="18" spans="1:4" ht="15">
      <c r="A18" s="118" t="s">
        <v>1541</v>
      </c>
      <c r="B18" s="143"/>
      <c r="C18" s="552"/>
      <c r="D18" s="553"/>
    </row>
    <row r="19" spans="1:4" ht="25.5">
      <c r="A19" s="96" t="s">
        <v>1542</v>
      </c>
      <c r="B19" s="143">
        <v>1</v>
      </c>
      <c r="C19" s="552">
        <v>5500</v>
      </c>
      <c r="D19" s="553">
        <f>C19*B19</f>
        <v>5500</v>
      </c>
    </row>
    <row r="20" spans="1:4" ht="25.5">
      <c r="A20" s="96" t="s">
        <v>1543</v>
      </c>
      <c r="B20" s="143">
        <v>1</v>
      </c>
      <c r="C20" s="552">
        <v>5500</v>
      </c>
      <c r="D20" s="553">
        <f>C20*B20</f>
        <v>5500</v>
      </c>
    </row>
    <row r="21" spans="1:4" ht="15">
      <c r="A21" s="118" t="s">
        <v>857</v>
      </c>
      <c r="B21" s="143"/>
      <c r="C21" s="557"/>
      <c r="D21" s="185"/>
    </row>
    <row r="22" spans="1:4" ht="15">
      <c r="A22" s="96" t="s">
        <v>1544</v>
      </c>
      <c r="B22" s="97">
        <v>1</v>
      </c>
      <c r="C22" s="558">
        <v>3200</v>
      </c>
      <c r="D22" s="553">
        <f aca="true" t="shared" si="1" ref="D22:D28">C22*B22</f>
        <v>3200</v>
      </c>
    </row>
    <row r="23" spans="1:4" ht="15">
      <c r="A23" s="96" t="s">
        <v>1545</v>
      </c>
      <c r="B23" s="97">
        <v>1</v>
      </c>
      <c r="C23" s="558">
        <v>3000</v>
      </c>
      <c r="D23" s="553">
        <f t="shared" si="1"/>
        <v>3000</v>
      </c>
    </row>
    <row r="24" spans="1:4" ht="15">
      <c r="A24" s="96" t="s">
        <v>1546</v>
      </c>
      <c r="B24" s="97">
        <v>1</v>
      </c>
      <c r="C24" s="558">
        <v>1800</v>
      </c>
      <c r="D24" s="553">
        <f t="shared" si="1"/>
        <v>1800</v>
      </c>
    </row>
    <row r="25" spans="1:4" ht="15">
      <c r="A25" s="96" t="s">
        <v>1547</v>
      </c>
      <c r="B25" s="97">
        <v>1</v>
      </c>
      <c r="C25" s="558">
        <v>1200</v>
      </c>
      <c r="D25" s="553">
        <f t="shared" si="1"/>
        <v>1200</v>
      </c>
    </row>
    <row r="26" spans="1:4" ht="15">
      <c r="A26" s="224" t="s">
        <v>1548</v>
      </c>
      <c r="B26" s="97">
        <v>1</v>
      </c>
      <c r="C26" s="558">
        <v>1800</v>
      </c>
      <c r="D26" s="553">
        <f t="shared" si="1"/>
        <v>1800</v>
      </c>
    </row>
    <row r="27" spans="1:4" ht="15">
      <c r="A27" s="707" t="s">
        <v>1550</v>
      </c>
      <c r="B27" s="705">
        <v>1</v>
      </c>
      <c r="C27" s="553">
        <v>1900</v>
      </c>
      <c r="D27" s="553">
        <f t="shared" si="1"/>
        <v>1900</v>
      </c>
    </row>
    <row r="28" spans="1:4" ht="15">
      <c r="A28" s="707" t="s">
        <v>2322</v>
      </c>
      <c r="B28" s="705">
        <v>1</v>
      </c>
      <c r="C28" s="558">
        <v>1100</v>
      </c>
      <c r="D28" s="553">
        <f t="shared" si="1"/>
        <v>1100</v>
      </c>
    </row>
    <row r="29" spans="1:4" ht="15">
      <c r="A29" s="706" t="s">
        <v>1556</v>
      </c>
      <c r="B29" s="97"/>
      <c r="C29" s="558"/>
      <c r="D29" s="553"/>
    </row>
    <row r="30" spans="1:4" ht="15">
      <c r="A30" s="96" t="s">
        <v>1557</v>
      </c>
      <c r="B30" s="97">
        <v>1</v>
      </c>
      <c r="C30" s="552">
        <v>2800</v>
      </c>
      <c r="D30" s="553">
        <f aca="true" t="shared" si="2" ref="D30:D35">C30*B30</f>
        <v>2800</v>
      </c>
    </row>
    <row r="31" spans="1:4" ht="25.5">
      <c r="A31" s="697" t="s">
        <v>1998</v>
      </c>
      <c r="B31" s="698">
        <v>1</v>
      </c>
      <c r="C31" s="699">
        <v>8320</v>
      </c>
      <c r="D31" s="700">
        <f t="shared" si="2"/>
        <v>8320</v>
      </c>
    </row>
    <row r="32" spans="1:4" ht="15">
      <c r="A32" s="224" t="s">
        <v>1558</v>
      </c>
      <c r="B32" s="318">
        <v>1</v>
      </c>
      <c r="C32" s="560">
        <v>1100</v>
      </c>
      <c r="D32" s="553">
        <f t="shared" si="2"/>
        <v>1100</v>
      </c>
    </row>
    <row r="33" spans="1:4" ht="15">
      <c r="A33" s="224" t="s">
        <v>1559</v>
      </c>
      <c r="B33" s="318">
        <v>1</v>
      </c>
      <c r="C33" s="560">
        <v>14500</v>
      </c>
      <c r="D33" s="553">
        <f t="shared" si="2"/>
        <v>14500</v>
      </c>
    </row>
    <row r="34" spans="1:4" ht="15">
      <c r="A34" s="224" t="s">
        <v>1560</v>
      </c>
      <c r="B34" s="318">
        <v>1</v>
      </c>
      <c r="C34" s="560">
        <v>1620</v>
      </c>
      <c r="D34" s="553">
        <f t="shared" si="2"/>
        <v>1620</v>
      </c>
    </row>
    <row r="35" spans="1:4" ht="15">
      <c r="A35" s="224" t="s">
        <v>1561</v>
      </c>
      <c r="B35" s="318">
        <v>1</v>
      </c>
      <c r="C35" s="560">
        <v>1620</v>
      </c>
      <c r="D35" s="553">
        <f t="shared" si="2"/>
        <v>1620</v>
      </c>
    </row>
    <row r="36" spans="1:4" ht="15">
      <c r="A36" s="324" t="s">
        <v>1551</v>
      </c>
      <c r="B36" s="97"/>
      <c r="C36" s="558"/>
      <c r="D36" s="553"/>
    </row>
    <row r="37" spans="1:4" ht="15">
      <c r="A37" s="96" t="s">
        <v>1552</v>
      </c>
      <c r="B37" s="97">
        <v>1</v>
      </c>
      <c r="C37" s="558">
        <v>440</v>
      </c>
      <c r="D37" s="553">
        <f>C37*B37</f>
        <v>440</v>
      </c>
    </row>
    <row r="38" spans="1:4" ht="15">
      <c r="A38" s="24" t="s">
        <v>1553</v>
      </c>
      <c r="B38" s="110">
        <v>1</v>
      </c>
      <c r="C38" s="552">
        <v>400</v>
      </c>
      <c r="D38" s="559">
        <f>C38*B38</f>
        <v>400</v>
      </c>
    </row>
    <row r="39" spans="1:4" ht="15">
      <c r="A39" s="24" t="s">
        <v>1554</v>
      </c>
      <c r="B39" s="110">
        <v>1</v>
      </c>
      <c r="C39" s="552">
        <v>410</v>
      </c>
      <c r="D39" s="559">
        <f>C39*B39</f>
        <v>410</v>
      </c>
    </row>
    <row r="40" spans="1:4" ht="15">
      <c r="A40" s="24" t="s">
        <v>1555</v>
      </c>
      <c r="B40" s="110">
        <v>1</v>
      </c>
      <c r="C40" s="552">
        <v>410</v>
      </c>
      <c r="D40" s="559">
        <f>C40*B40</f>
        <v>410</v>
      </c>
    </row>
    <row r="41" spans="1:4" ht="15">
      <c r="A41" s="118" t="s">
        <v>683</v>
      </c>
      <c r="B41" s="599"/>
      <c r="C41" s="599"/>
      <c r="D41" s="118"/>
    </row>
    <row r="42" spans="1:4" ht="15">
      <c r="A42" s="185" t="s">
        <v>1534</v>
      </c>
      <c r="B42" s="97">
        <v>1</v>
      </c>
      <c r="C42" s="552">
        <v>96200</v>
      </c>
      <c r="D42" s="553">
        <f>C42*B42</f>
        <v>96200</v>
      </c>
    </row>
    <row r="43" spans="1:4" ht="15">
      <c r="A43" s="185" t="s">
        <v>294</v>
      </c>
      <c r="B43" s="97">
        <v>1</v>
      </c>
      <c r="C43" s="554">
        <v>46000</v>
      </c>
      <c r="D43" s="553">
        <f>C43*B43</f>
        <v>46000</v>
      </c>
    </row>
    <row r="44" spans="1:4" ht="15">
      <c r="A44" s="40" t="s">
        <v>299</v>
      </c>
      <c r="B44" s="97">
        <v>1</v>
      </c>
      <c r="C44" s="555">
        <v>69900</v>
      </c>
      <c r="D44" s="553">
        <f>C44*B44</f>
        <v>69900</v>
      </c>
    </row>
    <row r="45" spans="1:4" ht="15">
      <c r="A45" s="96" t="s">
        <v>300</v>
      </c>
      <c r="B45" s="143">
        <v>1</v>
      </c>
      <c r="C45" s="555">
        <v>19500</v>
      </c>
      <c r="D45" s="553">
        <f>C45*B45</f>
        <v>19500</v>
      </c>
    </row>
    <row r="46" spans="1:4" ht="15">
      <c r="A46" s="185" t="s">
        <v>1535</v>
      </c>
      <c r="B46" s="143">
        <v>1</v>
      </c>
      <c r="C46" s="556">
        <v>162000</v>
      </c>
      <c r="D46" s="553">
        <f>C46*B46</f>
        <v>162000</v>
      </c>
    </row>
    <row r="47" spans="1:4" ht="15">
      <c r="A47" s="595" t="s">
        <v>1641</v>
      </c>
      <c r="B47" s="318"/>
      <c r="C47" s="560"/>
      <c r="D47" s="553"/>
    </row>
    <row r="48" spans="1:4" ht="15">
      <c r="A48" s="96" t="s">
        <v>1549</v>
      </c>
      <c r="B48" s="97">
        <v>1</v>
      </c>
      <c r="C48" s="558">
        <v>2230</v>
      </c>
      <c r="D48" s="553">
        <f aca="true" t="shared" si="3" ref="D48:D55">C48*B48</f>
        <v>2230</v>
      </c>
    </row>
    <row r="49" spans="1:4" ht="15">
      <c r="A49" s="588" t="s">
        <v>1635</v>
      </c>
      <c r="B49" s="589">
        <v>1</v>
      </c>
      <c r="C49" s="590">
        <v>3000</v>
      </c>
      <c r="D49" s="591">
        <f t="shared" si="3"/>
        <v>3000</v>
      </c>
    </row>
    <row r="50" spans="1:4" ht="15">
      <c r="A50" s="592" t="s">
        <v>1636</v>
      </c>
      <c r="B50" s="589">
        <v>1</v>
      </c>
      <c r="C50" s="590">
        <v>1800</v>
      </c>
      <c r="D50" s="591">
        <f t="shared" si="3"/>
        <v>1800</v>
      </c>
    </row>
    <row r="51" spans="1:4" ht="15">
      <c r="A51" s="588" t="s">
        <v>1637</v>
      </c>
      <c r="B51" s="589">
        <v>1</v>
      </c>
      <c r="C51" s="590">
        <v>1600</v>
      </c>
      <c r="D51" s="591">
        <f t="shared" si="3"/>
        <v>1600</v>
      </c>
    </row>
    <row r="52" spans="1:4" ht="15">
      <c r="A52" s="593" t="s">
        <v>1638</v>
      </c>
      <c r="B52" s="589">
        <v>1</v>
      </c>
      <c r="C52" s="590">
        <v>1600</v>
      </c>
      <c r="D52" s="591">
        <f t="shared" si="3"/>
        <v>1600</v>
      </c>
    </row>
    <row r="53" spans="1:4" ht="15" customHeight="1">
      <c r="A53" s="593" t="s">
        <v>1639</v>
      </c>
      <c r="B53" s="589">
        <v>1</v>
      </c>
      <c r="C53" s="590">
        <v>6600</v>
      </c>
      <c r="D53" s="591">
        <f t="shared" si="3"/>
        <v>6600</v>
      </c>
    </row>
    <row r="54" spans="1:4" ht="16.5" customHeight="1">
      <c r="A54" s="594" t="s">
        <v>1640</v>
      </c>
      <c r="B54" s="600">
        <v>1</v>
      </c>
      <c r="C54" s="590">
        <v>1700</v>
      </c>
      <c r="D54" s="591">
        <f t="shared" si="3"/>
        <v>1700</v>
      </c>
    </row>
    <row r="55" spans="1:4" ht="15">
      <c r="A55" s="594" t="s">
        <v>2012</v>
      </c>
      <c r="B55" s="600">
        <v>1</v>
      </c>
      <c r="C55" s="590">
        <v>7000</v>
      </c>
      <c r="D55" s="591">
        <f t="shared" si="3"/>
        <v>7000</v>
      </c>
    </row>
    <row r="56" spans="1:4" ht="15">
      <c r="A56" s="708" t="s">
        <v>1562</v>
      </c>
      <c r="B56" s="709"/>
      <c r="C56" s="710"/>
      <c r="D56" s="711">
        <f>SUM(D9:D35)</f>
        <v>92690</v>
      </c>
    </row>
  </sheetData>
  <sheetProtection selectLockedCells="1" selectUnlockedCells="1"/>
  <hyperlinks>
    <hyperlink ref="A54" r:id="rId1" display="http://www.russianmagnets.com/products/magnitnye-kartochki/anglijskij-alfavit-bazovyj-komplekt-"/>
  </hyperlinks>
  <printOptions/>
  <pageMargins left="0.7" right="0.7" top="0.75" bottom="0.75" header="0.5118055555555555" footer="0.5118055555555555"/>
  <pageSetup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H42"/>
  <sheetViews>
    <sheetView workbookViewId="0" topLeftCell="A1">
      <selection activeCell="A7" sqref="A7"/>
    </sheetView>
  </sheetViews>
  <sheetFormatPr defaultColWidth="9.00390625" defaultRowHeight="15"/>
  <cols>
    <col min="1" max="1" width="61.28125" style="240" customWidth="1"/>
    <col min="2" max="2" width="6.8515625" style="295" customWidth="1"/>
    <col min="3" max="3" width="10.8515625" style="296" customWidth="1"/>
    <col min="4" max="4" width="11.421875" style="296" customWidth="1"/>
    <col min="5" max="16384" width="9.00390625" style="240" customWidth="1"/>
  </cols>
  <sheetData>
    <row r="1" spans="1:4" ht="12" customHeight="1">
      <c r="A1" s="239"/>
      <c r="B1" s="240"/>
      <c r="C1" s="241"/>
      <c r="D1" s="240"/>
    </row>
    <row r="2" spans="2:4" ht="12.75" customHeight="1">
      <c r="B2" s="240"/>
      <c r="C2" s="87"/>
      <c r="D2" s="242" t="s">
        <v>0</v>
      </c>
    </row>
    <row r="3" spans="2:4" ht="12.75" customHeight="1">
      <c r="B3" s="240"/>
      <c r="C3" s="87"/>
      <c r="D3" s="242" t="s">
        <v>1</v>
      </c>
    </row>
    <row r="4" spans="2:4" ht="12.75" customHeight="1">
      <c r="B4" s="240"/>
      <c r="C4" s="87"/>
      <c r="D4" s="242" t="s">
        <v>2</v>
      </c>
    </row>
    <row r="5" spans="2:4" ht="12.75" customHeight="1">
      <c r="B5" s="240"/>
      <c r="C5" s="87"/>
      <c r="D5" s="242" t="s">
        <v>2289</v>
      </c>
    </row>
    <row r="6" spans="2:4" ht="12" customHeight="1">
      <c r="B6" s="240"/>
      <c r="C6" s="242"/>
      <c r="D6" s="240"/>
    </row>
    <row r="7" spans="1:4" s="88" customFormat="1" ht="18.75">
      <c r="A7" s="664" t="s">
        <v>1517</v>
      </c>
      <c r="B7" s="664"/>
      <c r="C7" s="664"/>
      <c r="D7" s="664"/>
    </row>
    <row r="8" spans="1:8" s="297" customFormat="1" ht="25.5">
      <c r="A8" s="787" t="s">
        <v>4</v>
      </c>
      <c r="B8" s="787" t="s">
        <v>206</v>
      </c>
      <c r="C8" s="794" t="s">
        <v>2280</v>
      </c>
      <c r="D8" s="794" t="s">
        <v>2281</v>
      </c>
      <c r="E8" s="772"/>
      <c r="F8" s="772"/>
      <c r="G8" s="772"/>
      <c r="H8" s="772"/>
    </row>
    <row r="9" spans="1:4" s="88" customFormat="1" ht="12.75">
      <c r="A9" s="269" t="s">
        <v>914</v>
      </c>
      <c r="B9" s="198"/>
      <c r="C9" s="298"/>
      <c r="D9" s="298"/>
    </row>
    <row r="10" spans="1:7" s="25" customFormat="1" ht="12.75">
      <c r="A10" s="96" t="s">
        <v>299</v>
      </c>
      <c r="B10" s="97">
        <v>1</v>
      </c>
      <c r="C10" s="121">
        <v>69900</v>
      </c>
      <c r="D10" s="299">
        <f>B10*C10</f>
        <v>69900</v>
      </c>
      <c r="E10" s="88"/>
      <c r="F10" s="300"/>
      <c r="G10" s="248"/>
    </row>
    <row r="11" spans="1:7" s="25" customFormat="1" ht="12.75">
      <c r="A11" s="96" t="s">
        <v>1518</v>
      </c>
      <c r="B11" s="97">
        <v>1</v>
      </c>
      <c r="C11" s="121">
        <v>23625</v>
      </c>
      <c r="D11" s="299">
        <f>B11*C11</f>
        <v>23625</v>
      </c>
      <c r="E11" s="88"/>
      <c r="F11" s="300"/>
      <c r="G11" s="248"/>
    </row>
    <row r="12" spans="1:7" s="90" customFormat="1" ht="12.75">
      <c r="A12" s="24" t="s">
        <v>298</v>
      </c>
      <c r="B12" s="91">
        <v>1</v>
      </c>
      <c r="C12" s="121">
        <v>3500</v>
      </c>
      <c r="D12" s="299">
        <f>B12*C12</f>
        <v>3500</v>
      </c>
      <c r="E12" s="88"/>
      <c r="F12" s="300"/>
      <c r="G12" s="248"/>
    </row>
    <row r="13" spans="1:6" s="88" customFormat="1" ht="12.75">
      <c r="A13" s="118" t="s">
        <v>1519</v>
      </c>
      <c r="B13" s="97"/>
      <c r="C13" s="299"/>
      <c r="D13" s="299"/>
      <c r="F13" s="300"/>
    </row>
    <row r="14" spans="1:4" s="88" customFormat="1" ht="12.75">
      <c r="A14" s="546" t="s">
        <v>1622</v>
      </c>
      <c r="B14" s="547">
        <v>1</v>
      </c>
      <c r="C14" s="548">
        <v>65000</v>
      </c>
      <c r="D14" s="549">
        <f aca="true" t="shared" si="0" ref="D14:D29">C14*B14</f>
        <v>65000</v>
      </c>
    </row>
    <row r="15" spans="1:4" s="88" customFormat="1" ht="12.75">
      <c r="A15" s="550" t="s">
        <v>1527</v>
      </c>
      <c r="B15" s="547">
        <v>1</v>
      </c>
      <c r="C15" s="548">
        <v>12800</v>
      </c>
      <c r="D15" s="549">
        <f t="shared" si="0"/>
        <v>12800</v>
      </c>
    </row>
    <row r="16" spans="1:4" s="88" customFormat="1" ht="12.75">
      <c r="A16" s="550" t="s">
        <v>1525</v>
      </c>
      <c r="B16" s="547">
        <v>1</v>
      </c>
      <c r="C16" s="548">
        <v>1300</v>
      </c>
      <c r="D16" s="549">
        <f t="shared" si="0"/>
        <v>1300</v>
      </c>
    </row>
    <row r="17" spans="1:4" s="88" customFormat="1" ht="12.75">
      <c r="A17" s="546" t="s">
        <v>1522</v>
      </c>
      <c r="B17" s="547">
        <v>1</v>
      </c>
      <c r="C17" s="548">
        <v>47000</v>
      </c>
      <c r="D17" s="549">
        <f t="shared" si="0"/>
        <v>47000</v>
      </c>
    </row>
    <row r="18" spans="1:4" s="88" customFormat="1" ht="12.75">
      <c r="A18" s="550" t="s">
        <v>1528</v>
      </c>
      <c r="B18" s="547">
        <v>1</v>
      </c>
      <c r="C18" s="548">
        <v>8400</v>
      </c>
      <c r="D18" s="549">
        <f t="shared" si="0"/>
        <v>8400</v>
      </c>
    </row>
    <row r="19" spans="1:4" s="88" customFormat="1" ht="12.75">
      <c r="A19" s="550" t="s">
        <v>1523</v>
      </c>
      <c r="B19" s="547">
        <v>10</v>
      </c>
      <c r="C19" s="548">
        <v>995</v>
      </c>
      <c r="D19" s="549">
        <f t="shared" si="0"/>
        <v>9950</v>
      </c>
    </row>
    <row r="20" spans="1:4" s="88" customFormat="1" ht="12.75">
      <c r="A20" s="550" t="s">
        <v>1529</v>
      </c>
      <c r="B20" s="547">
        <v>1</v>
      </c>
      <c r="C20" s="548">
        <v>16420</v>
      </c>
      <c r="D20" s="549">
        <f t="shared" si="0"/>
        <v>16420</v>
      </c>
    </row>
    <row r="21" spans="1:4" s="88" customFormat="1" ht="12.75">
      <c r="A21" s="546" t="s">
        <v>2233</v>
      </c>
      <c r="B21" s="547">
        <v>1</v>
      </c>
      <c r="C21" s="548">
        <v>9900</v>
      </c>
      <c r="D21" s="549">
        <f t="shared" si="0"/>
        <v>9900</v>
      </c>
    </row>
    <row r="22" spans="1:4" s="88" customFormat="1" ht="12.75">
      <c r="A22" s="550" t="s">
        <v>2142</v>
      </c>
      <c r="B22" s="547">
        <v>1</v>
      </c>
      <c r="C22" s="548">
        <v>14200</v>
      </c>
      <c r="D22" s="549">
        <f t="shared" si="0"/>
        <v>14200</v>
      </c>
    </row>
    <row r="23" spans="1:4" s="88" customFormat="1" ht="12.75">
      <c r="A23" s="550" t="s">
        <v>1530</v>
      </c>
      <c r="B23" s="547">
        <v>15</v>
      </c>
      <c r="C23" s="548">
        <v>2380</v>
      </c>
      <c r="D23" s="549">
        <f t="shared" si="0"/>
        <v>35700</v>
      </c>
    </row>
    <row r="24" spans="1:4" s="88" customFormat="1" ht="12.75">
      <c r="A24" s="546" t="s">
        <v>1520</v>
      </c>
      <c r="B24" s="547">
        <v>1</v>
      </c>
      <c r="C24" s="548">
        <v>31275</v>
      </c>
      <c r="D24" s="549">
        <f t="shared" si="0"/>
        <v>31275</v>
      </c>
    </row>
    <row r="25" spans="1:4" s="88" customFormat="1" ht="12.75">
      <c r="A25" s="546" t="s">
        <v>1521</v>
      </c>
      <c r="B25" s="547">
        <v>1</v>
      </c>
      <c r="C25" s="548">
        <v>79800</v>
      </c>
      <c r="D25" s="549">
        <f t="shared" si="0"/>
        <v>79800</v>
      </c>
    </row>
    <row r="26" spans="1:4" s="88" customFormat="1" ht="12.75">
      <c r="A26" s="550" t="s">
        <v>1524</v>
      </c>
      <c r="B26" s="547">
        <v>10</v>
      </c>
      <c r="C26" s="548">
        <v>690</v>
      </c>
      <c r="D26" s="549">
        <f t="shared" si="0"/>
        <v>6900</v>
      </c>
    </row>
    <row r="27" spans="1:4" s="88" customFormat="1" ht="12.75">
      <c r="A27" s="546" t="s">
        <v>2140</v>
      </c>
      <c r="B27" s="547">
        <v>10</v>
      </c>
      <c r="C27" s="548">
        <v>435</v>
      </c>
      <c r="D27" s="549">
        <f t="shared" si="0"/>
        <v>4350</v>
      </c>
    </row>
    <row r="28" spans="1:4" s="88" customFormat="1" ht="12.75">
      <c r="A28" s="546" t="s">
        <v>2141</v>
      </c>
      <c r="B28" s="547">
        <v>1</v>
      </c>
      <c r="C28" s="548">
        <v>16310</v>
      </c>
      <c r="D28" s="549">
        <f t="shared" si="0"/>
        <v>16310</v>
      </c>
    </row>
    <row r="29" spans="1:4" s="88" customFormat="1" ht="12.75">
      <c r="A29" s="550" t="s">
        <v>1526</v>
      </c>
      <c r="B29" s="547">
        <v>1</v>
      </c>
      <c r="C29" s="548">
        <v>6970</v>
      </c>
      <c r="D29" s="549">
        <f t="shared" si="0"/>
        <v>6970</v>
      </c>
    </row>
    <row r="30" spans="1:6" s="88" customFormat="1" ht="12.75">
      <c r="A30" s="118" t="s">
        <v>704</v>
      </c>
      <c r="B30" s="97"/>
      <c r="C30" s="299"/>
      <c r="D30" s="299"/>
      <c r="F30" s="300"/>
    </row>
    <row r="31" spans="1:4" s="88" customFormat="1" ht="12.75">
      <c r="A31" s="546" t="s">
        <v>1796</v>
      </c>
      <c r="B31" s="547">
        <v>1</v>
      </c>
      <c r="C31" s="548">
        <v>330</v>
      </c>
      <c r="D31" s="549">
        <f aca="true" t="shared" si="1" ref="D31:D36">C31*B31</f>
        <v>330</v>
      </c>
    </row>
    <row r="32" spans="1:4" s="88" customFormat="1" ht="12.75">
      <c r="A32" s="546" t="s">
        <v>1795</v>
      </c>
      <c r="B32" s="547">
        <v>1</v>
      </c>
      <c r="C32" s="548">
        <v>330</v>
      </c>
      <c r="D32" s="549">
        <f t="shared" si="1"/>
        <v>330</v>
      </c>
    </row>
    <row r="33" spans="1:4" s="88" customFormat="1" ht="12.75">
      <c r="A33" s="546" t="s">
        <v>1792</v>
      </c>
      <c r="B33" s="547">
        <v>1</v>
      </c>
      <c r="C33" s="548">
        <v>330</v>
      </c>
      <c r="D33" s="549">
        <f t="shared" si="1"/>
        <v>330</v>
      </c>
    </row>
    <row r="34" spans="1:4" s="88" customFormat="1" ht="12.75">
      <c r="A34" s="546" t="s">
        <v>1797</v>
      </c>
      <c r="B34" s="547">
        <v>1</v>
      </c>
      <c r="C34" s="548">
        <v>330</v>
      </c>
      <c r="D34" s="549">
        <f t="shared" si="1"/>
        <v>330</v>
      </c>
    </row>
    <row r="35" spans="1:4" s="88" customFormat="1" ht="12.75">
      <c r="A35" s="550" t="s">
        <v>1793</v>
      </c>
      <c r="B35" s="547">
        <v>1</v>
      </c>
      <c r="C35" s="548">
        <v>5500</v>
      </c>
      <c r="D35" s="549">
        <f t="shared" si="1"/>
        <v>5500</v>
      </c>
    </row>
    <row r="36" spans="1:4" s="88" customFormat="1" ht="12.75">
      <c r="A36" s="550" t="s">
        <v>1650</v>
      </c>
      <c r="B36" s="547">
        <v>1</v>
      </c>
      <c r="C36" s="548">
        <v>5500</v>
      </c>
      <c r="D36" s="549">
        <f t="shared" si="1"/>
        <v>5500</v>
      </c>
    </row>
    <row r="37" spans="1:6" s="88" customFormat="1" ht="12.75">
      <c r="A37" s="118" t="s">
        <v>996</v>
      </c>
      <c r="B37" s="97"/>
      <c r="C37" s="299"/>
      <c r="D37" s="299"/>
      <c r="F37" s="300"/>
    </row>
    <row r="38" spans="1:4" s="88" customFormat="1" ht="12.75">
      <c r="A38" s="546" t="s">
        <v>1794</v>
      </c>
      <c r="B38" s="547">
        <v>1</v>
      </c>
      <c r="C38" s="548">
        <v>980</v>
      </c>
      <c r="D38" s="549">
        <f>C38*B38</f>
        <v>980</v>
      </c>
    </row>
    <row r="39" spans="1:4" s="88" customFormat="1" ht="24">
      <c r="A39" s="551" t="s">
        <v>1531</v>
      </c>
      <c r="B39" s="547">
        <v>1</v>
      </c>
      <c r="C39" s="548">
        <v>2600</v>
      </c>
      <c r="D39" s="549">
        <f>C39*B39</f>
        <v>2600</v>
      </c>
    </row>
    <row r="40" spans="1:4" s="88" customFormat="1" ht="12.75">
      <c r="A40" s="564" t="s">
        <v>1594</v>
      </c>
      <c r="B40" s="547">
        <v>1</v>
      </c>
      <c r="C40" s="548">
        <v>2000</v>
      </c>
      <c r="D40" s="549">
        <f>C40*B40</f>
        <v>2000</v>
      </c>
    </row>
    <row r="41" spans="1:4" ht="12.75">
      <c r="A41" s="306" t="s">
        <v>1532</v>
      </c>
      <c r="B41" s="198"/>
      <c r="C41" s="273"/>
      <c r="D41" s="307">
        <f>SUM(D1:D40)</f>
        <v>481200</v>
      </c>
    </row>
    <row r="42" ht="12.75">
      <c r="E42" s="308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H88"/>
  <sheetViews>
    <sheetView workbookViewId="0" topLeftCell="A1">
      <selection activeCell="A7" sqref="A7"/>
    </sheetView>
  </sheetViews>
  <sheetFormatPr defaultColWidth="9.140625" defaultRowHeight="15"/>
  <cols>
    <col min="1" max="1" width="61.140625" style="0" customWidth="1"/>
    <col min="2" max="2" width="6.57421875" style="0" customWidth="1"/>
    <col min="3" max="3" width="11.57421875" style="0" customWidth="1"/>
    <col min="4" max="4" width="13.140625" style="0" customWidth="1"/>
  </cols>
  <sheetData>
    <row r="1" spans="1:4" ht="12.75" customHeight="1">
      <c r="A1" s="509"/>
      <c r="B1" s="510"/>
      <c r="C1" s="511"/>
      <c r="D1" s="512"/>
    </row>
    <row r="2" spans="1:4" ht="12.75" customHeight="1">
      <c r="A2" s="513"/>
      <c r="B2" s="839" t="s">
        <v>0</v>
      </c>
      <c r="C2" s="839"/>
      <c r="D2" s="839"/>
    </row>
    <row r="3" spans="1:4" ht="12.75" customHeight="1">
      <c r="A3" s="513"/>
      <c r="B3" s="839" t="s">
        <v>1</v>
      </c>
      <c r="C3" s="839"/>
      <c r="D3" s="839"/>
    </row>
    <row r="4" spans="1:4" ht="12.75" customHeight="1">
      <c r="A4" s="513"/>
      <c r="B4" s="839" t="s">
        <v>2</v>
      </c>
      <c r="C4" s="839"/>
      <c r="D4" s="839"/>
    </row>
    <row r="5" spans="1:4" ht="12.75" customHeight="1">
      <c r="A5" s="513"/>
      <c r="B5" s="839" t="s">
        <v>2289</v>
      </c>
      <c r="C5" s="839"/>
      <c r="D5" s="839"/>
    </row>
    <row r="6" spans="1:4" ht="12.75" customHeight="1">
      <c r="A6" s="513"/>
      <c r="B6" s="510"/>
      <c r="C6" s="514"/>
      <c r="D6" s="512"/>
    </row>
    <row r="7" spans="1:4" ht="18.75">
      <c r="A7" s="664" t="s">
        <v>1480</v>
      </c>
      <c r="B7" s="664"/>
      <c r="C7" s="664"/>
      <c r="D7" s="664"/>
    </row>
    <row r="8" spans="1:8" ht="35.25" customHeight="1">
      <c r="A8" s="798" t="s">
        <v>4</v>
      </c>
      <c r="B8" s="799" t="s">
        <v>206</v>
      </c>
      <c r="C8" s="800" t="s">
        <v>2280</v>
      </c>
      <c r="D8" s="798" t="s">
        <v>2281</v>
      </c>
      <c r="E8" s="793"/>
      <c r="F8" s="793"/>
      <c r="G8" s="793"/>
      <c r="H8" s="793"/>
    </row>
    <row r="9" spans="1:4" ht="12.75" customHeight="1">
      <c r="A9" s="516" t="s">
        <v>1481</v>
      </c>
      <c r="B9" s="517"/>
      <c r="C9" s="518"/>
      <c r="D9" s="519"/>
    </row>
    <row r="10" spans="1:8" ht="12.75" customHeight="1">
      <c r="A10" s="520" t="s">
        <v>446</v>
      </c>
      <c r="B10" s="521">
        <v>1</v>
      </c>
      <c r="C10" s="522">
        <v>32800</v>
      </c>
      <c r="D10" s="523">
        <f aca="true" t="shared" si="0" ref="D10:D22">C10*B10</f>
        <v>32800</v>
      </c>
      <c r="G10" s="524"/>
      <c r="H10" s="524"/>
    </row>
    <row r="11" spans="1:8" ht="12.75" customHeight="1">
      <c r="A11" s="96" t="s">
        <v>299</v>
      </c>
      <c r="B11" s="143">
        <v>1</v>
      </c>
      <c r="C11" s="522">
        <v>69900</v>
      </c>
      <c r="D11" s="523">
        <f t="shared" si="0"/>
        <v>69900</v>
      </c>
      <c r="G11" s="524"/>
      <c r="H11" s="524"/>
    </row>
    <row r="12" spans="1:8" ht="12.75" customHeight="1">
      <c r="A12" s="96" t="s">
        <v>300</v>
      </c>
      <c r="B12" s="143">
        <v>1</v>
      </c>
      <c r="C12" s="525">
        <v>19500</v>
      </c>
      <c r="D12" s="523">
        <f t="shared" si="0"/>
        <v>19500</v>
      </c>
      <c r="G12" s="524"/>
      <c r="H12" s="524"/>
    </row>
    <row r="13" spans="1:8" ht="12.75" customHeight="1">
      <c r="A13" s="96" t="s">
        <v>302</v>
      </c>
      <c r="B13" s="143">
        <v>1</v>
      </c>
      <c r="C13" s="522">
        <v>25000</v>
      </c>
      <c r="D13" s="523">
        <f t="shared" si="0"/>
        <v>25000</v>
      </c>
      <c r="G13" s="524"/>
      <c r="H13" s="524"/>
    </row>
    <row r="14" spans="1:8" ht="12.75" customHeight="1">
      <c r="A14" s="526" t="s">
        <v>298</v>
      </c>
      <c r="B14" s="527">
        <v>1</v>
      </c>
      <c r="C14" s="522">
        <v>3500</v>
      </c>
      <c r="D14" s="523">
        <f t="shared" si="0"/>
        <v>3500</v>
      </c>
      <c r="G14" s="524"/>
      <c r="H14" s="524"/>
    </row>
    <row r="15" spans="1:8" ht="12.75" customHeight="1">
      <c r="A15" s="520" t="s">
        <v>303</v>
      </c>
      <c r="B15" s="521">
        <v>1</v>
      </c>
      <c r="C15" s="522">
        <v>4550</v>
      </c>
      <c r="D15" s="523">
        <f t="shared" si="0"/>
        <v>4550</v>
      </c>
      <c r="G15" s="524"/>
      <c r="H15" s="524"/>
    </row>
    <row r="16" spans="1:4" ht="12.75" customHeight="1">
      <c r="A16" s="520" t="s">
        <v>687</v>
      </c>
      <c r="B16" s="515">
        <v>1</v>
      </c>
      <c r="C16" s="528">
        <v>6675</v>
      </c>
      <c r="D16" s="523">
        <f t="shared" si="0"/>
        <v>6675</v>
      </c>
    </row>
    <row r="17" spans="1:4" ht="12.75" customHeight="1">
      <c r="A17" s="529" t="s">
        <v>1315</v>
      </c>
      <c r="B17" s="530">
        <v>1</v>
      </c>
      <c r="C17" s="531">
        <v>7900</v>
      </c>
      <c r="D17" s="523">
        <f t="shared" si="0"/>
        <v>7900</v>
      </c>
    </row>
    <row r="18" spans="1:4" ht="12.75" customHeight="1">
      <c r="A18" s="529" t="s">
        <v>1482</v>
      </c>
      <c r="B18" s="530">
        <v>1</v>
      </c>
      <c r="C18" s="531">
        <v>3500</v>
      </c>
      <c r="D18" s="523">
        <f t="shared" si="0"/>
        <v>3500</v>
      </c>
    </row>
    <row r="19" spans="1:4" ht="12.75" customHeight="1">
      <c r="A19" s="529" t="s">
        <v>1483</v>
      </c>
      <c r="B19" s="530">
        <v>25</v>
      </c>
      <c r="C19" s="531">
        <v>1460</v>
      </c>
      <c r="D19" s="523">
        <f t="shared" si="0"/>
        <v>36500</v>
      </c>
    </row>
    <row r="20" spans="1:4" ht="12.75" customHeight="1">
      <c r="A20" s="529" t="s">
        <v>1475</v>
      </c>
      <c r="B20" s="530">
        <v>25</v>
      </c>
      <c r="C20" s="531">
        <v>1300</v>
      </c>
      <c r="D20" s="523">
        <f t="shared" si="0"/>
        <v>32500</v>
      </c>
    </row>
    <row r="21" spans="1:4" ht="12.75" customHeight="1">
      <c r="A21" s="529" t="s">
        <v>1484</v>
      </c>
      <c r="B21" s="530">
        <v>2</v>
      </c>
      <c r="C21" s="531">
        <v>4200</v>
      </c>
      <c r="D21" s="523">
        <f t="shared" si="0"/>
        <v>8400</v>
      </c>
    </row>
    <row r="22" spans="1:4" ht="12.75" customHeight="1">
      <c r="A22" s="529" t="s">
        <v>2085</v>
      </c>
      <c r="B22" s="530">
        <v>15</v>
      </c>
      <c r="C22" s="531">
        <v>2950</v>
      </c>
      <c r="D22" s="523">
        <f t="shared" si="0"/>
        <v>44250</v>
      </c>
    </row>
    <row r="23" spans="1:4" s="88" customFormat="1" ht="12.75">
      <c r="A23" s="96" t="s">
        <v>744</v>
      </c>
      <c r="B23" s="91">
        <v>3</v>
      </c>
      <c r="C23" s="186">
        <v>245</v>
      </c>
      <c r="D23" s="217">
        <f aca="true" t="shared" si="1" ref="D23:D31">B23*C23</f>
        <v>735</v>
      </c>
    </row>
    <row r="24" spans="1:4" s="25" customFormat="1" ht="12.75">
      <c r="A24" s="96" t="s">
        <v>745</v>
      </c>
      <c r="B24" s="91">
        <v>3</v>
      </c>
      <c r="C24" s="186">
        <v>245</v>
      </c>
      <c r="D24" s="217">
        <f t="shared" si="1"/>
        <v>735</v>
      </c>
    </row>
    <row r="25" spans="1:4" s="25" customFormat="1" ht="12" customHeight="1">
      <c r="A25" s="96" t="s">
        <v>746</v>
      </c>
      <c r="B25" s="91">
        <v>3</v>
      </c>
      <c r="C25" s="186">
        <v>245</v>
      </c>
      <c r="D25" s="217">
        <f t="shared" si="1"/>
        <v>735</v>
      </c>
    </row>
    <row r="26" spans="1:4" s="25" customFormat="1" ht="12.75" customHeight="1">
      <c r="A26" s="96" t="s">
        <v>747</v>
      </c>
      <c r="B26" s="91">
        <v>3</v>
      </c>
      <c r="C26" s="186">
        <v>245</v>
      </c>
      <c r="D26" s="217">
        <f t="shared" si="1"/>
        <v>735</v>
      </c>
    </row>
    <row r="27" spans="1:4" s="209" customFormat="1" ht="12.75">
      <c r="A27" s="96" t="s">
        <v>748</v>
      </c>
      <c r="B27" s="91">
        <v>3</v>
      </c>
      <c r="C27" s="186">
        <v>245</v>
      </c>
      <c r="D27" s="217">
        <f t="shared" si="1"/>
        <v>735</v>
      </c>
    </row>
    <row r="28" spans="1:8" s="25" customFormat="1" ht="12.75">
      <c r="A28" s="96" t="s">
        <v>749</v>
      </c>
      <c r="B28" s="91">
        <v>3</v>
      </c>
      <c r="C28" s="186">
        <v>245</v>
      </c>
      <c r="D28" s="217">
        <f t="shared" si="1"/>
        <v>735</v>
      </c>
      <c r="E28" s="88"/>
      <c r="F28" s="88"/>
      <c r="G28" s="88"/>
      <c r="H28" s="88"/>
    </row>
    <row r="29" spans="1:8" s="25" customFormat="1" ht="12.75">
      <c r="A29" s="96" t="s">
        <v>750</v>
      </c>
      <c r="B29" s="91">
        <v>3</v>
      </c>
      <c r="C29" s="186">
        <v>350</v>
      </c>
      <c r="D29" s="217">
        <f t="shared" si="1"/>
        <v>1050</v>
      </c>
      <c r="E29" s="88"/>
      <c r="F29" s="88"/>
      <c r="G29" s="88"/>
      <c r="H29" s="88"/>
    </row>
    <row r="30" spans="1:8" s="25" customFormat="1" ht="12.75">
      <c r="A30" s="96" t="s">
        <v>751</v>
      </c>
      <c r="B30" s="91">
        <v>3</v>
      </c>
      <c r="C30" s="186">
        <v>245</v>
      </c>
      <c r="D30" s="217">
        <f t="shared" si="1"/>
        <v>735</v>
      </c>
      <c r="E30" s="88"/>
      <c r="F30" s="88"/>
      <c r="G30" s="88"/>
      <c r="H30" s="88"/>
    </row>
    <row r="31" spans="1:8" s="25" customFormat="1" ht="12.75">
      <c r="A31" s="96" t="s">
        <v>752</v>
      </c>
      <c r="B31" s="91">
        <v>3</v>
      </c>
      <c r="C31" s="186">
        <v>245</v>
      </c>
      <c r="D31" s="217">
        <f t="shared" si="1"/>
        <v>735</v>
      </c>
      <c r="E31" s="88"/>
      <c r="F31" s="88"/>
      <c r="G31" s="88"/>
      <c r="H31" s="88"/>
    </row>
    <row r="32" spans="1:4" ht="12.75" customHeight="1">
      <c r="A32" s="516" t="s">
        <v>1487</v>
      </c>
      <c r="B32" s="517"/>
      <c r="C32" s="532"/>
      <c r="D32" s="523"/>
    </row>
    <row r="33" spans="1:4" ht="12.75" customHeight="1">
      <c r="A33" s="534" t="s">
        <v>1489</v>
      </c>
      <c r="B33" s="530">
        <v>30</v>
      </c>
      <c r="C33" s="531">
        <v>980</v>
      </c>
      <c r="D33" s="523">
        <f aca="true" t="shared" si="2" ref="D33:D39">C33*B33</f>
        <v>29400</v>
      </c>
    </row>
    <row r="34" spans="1:4" ht="12.75" customHeight="1">
      <c r="A34" s="533" t="s">
        <v>1850</v>
      </c>
      <c r="B34" s="530">
        <v>30</v>
      </c>
      <c r="C34" s="531">
        <v>3500</v>
      </c>
      <c r="D34" s="523">
        <f t="shared" si="2"/>
        <v>105000</v>
      </c>
    </row>
    <row r="35" spans="1:4" ht="12.75" customHeight="1">
      <c r="A35" s="529" t="s">
        <v>1486</v>
      </c>
      <c r="B35" s="530">
        <v>2</v>
      </c>
      <c r="C35" s="531">
        <v>190</v>
      </c>
      <c r="D35" s="523">
        <f t="shared" si="2"/>
        <v>380</v>
      </c>
    </row>
    <row r="36" spans="1:4" ht="12.75" customHeight="1">
      <c r="A36" s="529" t="s">
        <v>1490</v>
      </c>
      <c r="B36" s="530">
        <v>30</v>
      </c>
      <c r="C36" s="531">
        <v>265</v>
      </c>
      <c r="D36" s="523">
        <f t="shared" si="2"/>
        <v>7950</v>
      </c>
    </row>
    <row r="37" spans="1:4" ht="12.75" customHeight="1">
      <c r="A37" s="529" t="s">
        <v>2013</v>
      </c>
      <c r="B37" s="530">
        <v>1</v>
      </c>
      <c r="C37" s="531">
        <v>390</v>
      </c>
      <c r="D37" s="523">
        <f t="shared" si="2"/>
        <v>390</v>
      </c>
    </row>
    <row r="38" spans="1:4" ht="12.75" customHeight="1">
      <c r="A38" s="529" t="s">
        <v>1485</v>
      </c>
      <c r="B38" s="530">
        <v>2</v>
      </c>
      <c r="C38" s="531">
        <v>1670</v>
      </c>
      <c r="D38" s="523">
        <f t="shared" si="2"/>
        <v>3340</v>
      </c>
    </row>
    <row r="39" spans="1:4" ht="15">
      <c r="A39" s="533" t="s">
        <v>1488</v>
      </c>
      <c r="B39" s="530">
        <v>30</v>
      </c>
      <c r="C39" s="531">
        <v>3200</v>
      </c>
      <c r="D39" s="523">
        <f t="shared" si="2"/>
        <v>96000</v>
      </c>
    </row>
    <row r="40" spans="1:4" ht="12.75" customHeight="1">
      <c r="A40" s="516" t="s">
        <v>996</v>
      </c>
      <c r="B40" s="517"/>
      <c r="C40" s="532"/>
      <c r="D40" s="523"/>
    </row>
    <row r="41" spans="1:4" ht="12.75" customHeight="1">
      <c r="A41" s="529" t="s">
        <v>1491</v>
      </c>
      <c r="B41" s="530">
        <v>1</v>
      </c>
      <c r="C41" s="531">
        <v>3200</v>
      </c>
      <c r="D41" s="523">
        <f aca="true" t="shared" si="3" ref="D41:D51">C41*B41</f>
        <v>3200</v>
      </c>
    </row>
    <row r="42" spans="1:8" ht="12.75" customHeight="1">
      <c r="A42" s="529" t="s">
        <v>1492</v>
      </c>
      <c r="B42" s="530">
        <v>1</v>
      </c>
      <c r="C42" s="531">
        <v>1200</v>
      </c>
      <c r="D42" s="523">
        <f t="shared" si="3"/>
        <v>1200</v>
      </c>
      <c r="E42" s="535"/>
      <c r="F42" s="535"/>
      <c r="G42" s="535"/>
      <c r="H42" s="535"/>
    </row>
    <row r="43" spans="1:4" ht="12.75" customHeight="1">
      <c r="A43" s="536" t="s">
        <v>1731</v>
      </c>
      <c r="B43" s="530">
        <v>1</v>
      </c>
      <c r="C43" s="531">
        <v>4000</v>
      </c>
      <c r="D43" s="523">
        <f>C43*B43</f>
        <v>4000</v>
      </c>
    </row>
    <row r="44" spans="1:4" ht="12.75" customHeight="1">
      <c r="A44" s="536" t="s">
        <v>1732</v>
      </c>
      <c r="B44" s="530">
        <v>1</v>
      </c>
      <c r="C44" s="531">
        <v>5000</v>
      </c>
      <c r="D44" s="523">
        <f>C44*B44</f>
        <v>5000</v>
      </c>
    </row>
    <row r="45" spans="1:4" ht="12.75" customHeight="1">
      <c r="A45" s="536" t="s">
        <v>1730</v>
      </c>
      <c r="B45" s="530">
        <v>1</v>
      </c>
      <c r="C45" s="531">
        <v>3200</v>
      </c>
      <c r="D45" s="523">
        <f>C45*B45</f>
        <v>3200</v>
      </c>
    </row>
    <row r="46" spans="1:4" ht="12.75" customHeight="1">
      <c r="A46" s="536" t="s">
        <v>1729</v>
      </c>
      <c r="B46" s="530">
        <v>1</v>
      </c>
      <c r="C46" s="531">
        <v>3200</v>
      </c>
      <c r="D46" s="523">
        <f>C46*B46</f>
        <v>3200</v>
      </c>
    </row>
    <row r="47" spans="1:8" s="535" customFormat="1" ht="15">
      <c r="A47" s="537" t="s">
        <v>1493</v>
      </c>
      <c r="B47" s="538">
        <v>1</v>
      </c>
      <c r="C47" s="531">
        <v>6800</v>
      </c>
      <c r="D47" s="523">
        <f t="shared" si="3"/>
        <v>6800</v>
      </c>
      <c r="E47"/>
      <c r="F47"/>
      <c r="G47"/>
      <c r="H47"/>
    </row>
    <row r="48" spans="1:4" ht="13.5" customHeight="1">
      <c r="A48" s="529" t="s">
        <v>1494</v>
      </c>
      <c r="B48" s="530">
        <v>1</v>
      </c>
      <c r="C48" s="531">
        <v>2400</v>
      </c>
      <c r="D48" s="523">
        <f t="shared" si="3"/>
        <v>2400</v>
      </c>
    </row>
    <row r="49" spans="1:4" ht="12.75" customHeight="1">
      <c r="A49" s="536" t="s">
        <v>1495</v>
      </c>
      <c r="B49" s="530">
        <v>1</v>
      </c>
      <c r="C49" s="531">
        <v>1560</v>
      </c>
      <c r="D49" s="523">
        <f t="shared" si="3"/>
        <v>1560</v>
      </c>
    </row>
    <row r="50" spans="1:4" ht="12.75" customHeight="1">
      <c r="A50" s="529" t="s">
        <v>1496</v>
      </c>
      <c r="B50" s="530">
        <v>1</v>
      </c>
      <c r="C50" s="531">
        <v>3600</v>
      </c>
      <c r="D50" s="523">
        <f t="shared" si="3"/>
        <v>3600</v>
      </c>
    </row>
    <row r="51" spans="1:4" ht="12.75" customHeight="1">
      <c r="A51" s="529" t="s">
        <v>1497</v>
      </c>
      <c r="B51" s="530">
        <v>1</v>
      </c>
      <c r="C51" s="531">
        <v>3600</v>
      </c>
      <c r="D51" s="523">
        <f t="shared" si="3"/>
        <v>3600</v>
      </c>
    </row>
    <row r="52" spans="1:4" ht="12.75" customHeight="1">
      <c r="A52" s="516" t="s">
        <v>1690</v>
      </c>
      <c r="B52" s="517"/>
      <c r="C52" s="532"/>
      <c r="D52" s="523"/>
    </row>
    <row r="53" spans="1:4" ht="12.75" customHeight="1">
      <c r="A53" s="529" t="s">
        <v>2207</v>
      </c>
      <c r="B53" s="530">
        <v>1</v>
      </c>
      <c r="C53" s="531">
        <v>3250</v>
      </c>
      <c r="D53" s="523">
        <f>C53*B53</f>
        <v>3250</v>
      </c>
    </row>
    <row r="54" spans="1:4" ht="12.75" customHeight="1">
      <c r="A54" s="529" t="s">
        <v>1691</v>
      </c>
      <c r="B54" s="530">
        <v>1</v>
      </c>
      <c r="C54" s="531">
        <v>3250</v>
      </c>
      <c r="D54" s="523">
        <f aca="true" t="shared" si="4" ref="D54:D67">C54*B54</f>
        <v>3250</v>
      </c>
    </row>
    <row r="55" spans="1:4" ht="12.75" customHeight="1">
      <c r="A55" s="529" t="s">
        <v>1822</v>
      </c>
      <c r="B55" s="530">
        <v>1</v>
      </c>
      <c r="C55" s="531">
        <v>1850</v>
      </c>
      <c r="D55" s="523">
        <f t="shared" si="4"/>
        <v>1850</v>
      </c>
    </row>
    <row r="56" spans="1:4" ht="12.75" customHeight="1">
      <c r="A56" s="529" t="s">
        <v>1692</v>
      </c>
      <c r="B56" s="530">
        <v>1</v>
      </c>
      <c r="C56" s="531">
        <v>1850</v>
      </c>
      <c r="D56" s="523">
        <f t="shared" si="4"/>
        <v>1850</v>
      </c>
    </row>
    <row r="57" spans="1:4" ht="12.75" customHeight="1">
      <c r="A57" s="529" t="s">
        <v>1823</v>
      </c>
      <c r="B57" s="530">
        <v>1</v>
      </c>
      <c r="C57" s="531">
        <v>2530</v>
      </c>
      <c r="D57" s="523">
        <f t="shared" si="4"/>
        <v>2530</v>
      </c>
    </row>
    <row r="58" spans="1:4" ht="12.75" customHeight="1">
      <c r="A58" s="529" t="s">
        <v>1825</v>
      </c>
      <c r="B58" s="530">
        <v>1</v>
      </c>
      <c r="C58" s="531">
        <v>1200</v>
      </c>
      <c r="D58" s="523">
        <f t="shared" si="4"/>
        <v>1200</v>
      </c>
    </row>
    <row r="59" spans="1:4" ht="12.75" customHeight="1">
      <c r="A59" s="529" t="s">
        <v>1693</v>
      </c>
      <c r="B59" s="530">
        <v>1</v>
      </c>
      <c r="C59" s="531">
        <v>3625</v>
      </c>
      <c r="D59" s="523">
        <f t="shared" si="4"/>
        <v>3625</v>
      </c>
    </row>
    <row r="60" spans="1:4" ht="12.75" customHeight="1">
      <c r="A60" s="529" t="s">
        <v>1824</v>
      </c>
      <c r="B60" s="530">
        <v>1</v>
      </c>
      <c r="C60" s="531">
        <v>2800</v>
      </c>
      <c r="D60" s="523">
        <f t="shared" si="4"/>
        <v>2800</v>
      </c>
    </row>
    <row r="61" spans="1:4" ht="12.75" customHeight="1">
      <c r="A61" s="529" t="s">
        <v>1694</v>
      </c>
      <c r="B61" s="530">
        <v>1</v>
      </c>
      <c r="C61" s="531">
        <v>1200</v>
      </c>
      <c r="D61" s="523">
        <f t="shared" si="4"/>
        <v>1200</v>
      </c>
    </row>
    <row r="62" spans="1:4" ht="12.75" customHeight="1">
      <c r="A62" s="529" t="s">
        <v>1826</v>
      </c>
      <c r="B62" s="530">
        <v>1</v>
      </c>
      <c r="C62" s="531">
        <v>1850</v>
      </c>
      <c r="D62" s="523">
        <f t="shared" si="4"/>
        <v>1850</v>
      </c>
    </row>
    <row r="63" spans="1:4" ht="12.75" customHeight="1">
      <c r="A63" s="529" t="s">
        <v>1827</v>
      </c>
      <c r="B63" s="530">
        <v>1</v>
      </c>
      <c r="C63" s="531">
        <v>1850</v>
      </c>
      <c r="D63" s="523">
        <f t="shared" si="4"/>
        <v>1850</v>
      </c>
    </row>
    <row r="64" spans="1:4" ht="12.75" customHeight="1">
      <c r="A64" s="529" t="s">
        <v>1828</v>
      </c>
      <c r="B64" s="530">
        <v>1</v>
      </c>
      <c r="C64" s="531">
        <v>1850</v>
      </c>
      <c r="D64" s="523">
        <f t="shared" si="4"/>
        <v>1850</v>
      </c>
    </row>
    <row r="65" spans="1:4" ht="12.75" customHeight="1">
      <c r="A65" s="529" t="s">
        <v>1695</v>
      </c>
      <c r="B65" s="530">
        <v>1</v>
      </c>
      <c r="C65" s="531">
        <v>1770</v>
      </c>
      <c r="D65" s="523">
        <f t="shared" si="4"/>
        <v>1770</v>
      </c>
    </row>
    <row r="66" spans="1:4" ht="12.75" customHeight="1">
      <c r="A66" s="719" t="s">
        <v>1696</v>
      </c>
      <c r="B66" s="720">
        <v>1</v>
      </c>
      <c r="C66" s="721">
        <v>720</v>
      </c>
      <c r="D66" s="722">
        <f t="shared" si="4"/>
        <v>720</v>
      </c>
    </row>
    <row r="67" spans="1:4" ht="12.75" customHeight="1">
      <c r="A67" s="529" t="s">
        <v>1697</v>
      </c>
      <c r="B67" s="530">
        <v>1</v>
      </c>
      <c r="C67" s="531">
        <v>2750</v>
      </c>
      <c r="D67" s="523">
        <f t="shared" si="4"/>
        <v>2750</v>
      </c>
    </row>
    <row r="68" spans="1:4" ht="12.75" customHeight="1">
      <c r="A68" s="516" t="s">
        <v>1498</v>
      </c>
      <c r="B68" s="517"/>
      <c r="C68" s="532"/>
      <c r="D68" s="523"/>
    </row>
    <row r="69" spans="1:4" ht="12.75" customHeight="1">
      <c r="A69" s="529" t="s">
        <v>1499</v>
      </c>
      <c r="B69" s="538">
        <v>1</v>
      </c>
      <c r="C69" s="531">
        <v>690</v>
      </c>
      <c r="D69" s="523">
        <f aca="true" t="shared" si="5" ref="D69:D78">C69*B69</f>
        <v>690</v>
      </c>
    </row>
    <row r="70" spans="1:4" ht="12.75" customHeight="1">
      <c r="A70" s="529" t="s">
        <v>1500</v>
      </c>
      <c r="B70" s="538">
        <v>1</v>
      </c>
      <c r="C70" s="531">
        <v>690</v>
      </c>
      <c r="D70" s="523">
        <f t="shared" si="5"/>
        <v>690</v>
      </c>
    </row>
    <row r="71" spans="1:4" ht="12.75" customHeight="1">
      <c r="A71" s="529" t="s">
        <v>1501</v>
      </c>
      <c r="B71" s="538">
        <v>1</v>
      </c>
      <c r="C71" s="531">
        <v>690</v>
      </c>
      <c r="D71" s="523">
        <f t="shared" si="5"/>
        <v>690</v>
      </c>
    </row>
    <row r="72" spans="1:4" ht="12.75" customHeight="1">
      <c r="A72" s="529" t="s">
        <v>1502</v>
      </c>
      <c r="B72" s="538">
        <v>1</v>
      </c>
      <c r="C72" s="531">
        <v>690</v>
      </c>
      <c r="D72" s="523">
        <f t="shared" si="5"/>
        <v>690</v>
      </c>
    </row>
    <row r="73" spans="1:4" ht="12.75" customHeight="1">
      <c r="A73" s="529" t="s">
        <v>1503</v>
      </c>
      <c r="B73" s="538">
        <v>1</v>
      </c>
      <c r="C73" s="531">
        <v>690</v>
      </c>
      <c r="D73" s="523">
        <f t="shared" si="5"/>
        <v>690</v>
      </c>
    </row>
    <row r="74" spans="1:4" ht="12.75" customHeight="1">
      <c r="A74" s="529" t="s">
        <v>1504</v>
      </c>
      <c r="B74" s="538">
        <v>1</v>
      </c>
      <c r="C74" s="531">
        <v>690</v>
      </c>
      <c r="D74" s="523">
        <f t="shared" si="5"/>
        <v>690</v>
      </c>
    </row>
    <row r="75" spans="1:4" s="535" customFormat="1" ht="15">
      <c r="A75" s="529" t="s">
        <v>1621</v>
      </c>
      <c r="B75" s="538">
        <v>1</v>
      </c>
      <c r="C75" s="531">
        <v>690</v>
      </c>
      <c r="D75" s="523">
        <f t="shared" si="5"/>
        <v>690</v>
      </c>
    </row>
    <row r="76" spans="1:4" ht="12.75" customHeight="1">
      <c r="A76" s="529" t="s">
        <v>1505</v>
      </c>
      <c r="B76" s="538">
        <v>1</v>
      </c>
      <c r="C76" s="531">
        <v>690</v>
      </c>
      <c r="D76" s="523">
        <f t="shared" si="5"/>
        <v>690</v>
      </c>
    </row>
    <row r="77" spans="1:4" ht="12.75" customHeight="1">
      <c r="A77" s="529" t="s">
        <v>1506</v>
      </c>
      <c r="B77" s="538">
        <v>1</v>
      </c>
      <c r="C77" s="531">
        <v>690</v>
      </c>
      <c r="D77" s="523">
        <f t="shared" si="5"/>
        <v>690</v>
      </c>
    </row>
    <row r="78" spans="1:4" ht="12.75" customHeight="1">
      <c r="A78" s="529" t="s">
        <v>1507</v>
      </c>
      <c r="B78" s="538">
        <v>1</v>
      </c>
      <c r="C78" s="531">
        <v>690</v>
      </c>
      <c r="D78" s="523">
        <f t="shared" si="5"/>
        <v>690</v>
      </c>
    </row>
    <row r="79" spans="1:4" ht="12.75" customHeight="1">
      <c r="A79" s="516" t="s">
        <v>1508</v>
      </c>
      <c r="B79" s="539"/>
      <c r="C79" s="540"/>
      <c r="D79" s="523"/>
    </row>
    <row r="80" spans="1:4" ht="12.75" customHeight="1">
      <c r="A80" s="541" t="s">
        <v>1509</v>
      </c>
      <c r="B80" s="539">
        <v>1</v>
      </c>
      <c r="C80" s="540">
        <v>1100</v>
      </c>
      <c r="D80" s="523">
        <f>B80*C80</f>
        <v>1100</v>
      </c>
    </row>
    <row r="81" spans="1:4" ht="12.75" customHeight="1">
      <c r="A81" s="541" t="s">
        <v>1510</v>
      </c>
      <c r="B81" s="539">
        <v>1</v>
      </c>
      <c r="C81" s="531">
        <v>420</v>
      </c>
      <c r="D81" s="523">
        <f aca="true" t="shared" si="6" ref="D81:D87">C81*B81</f>
        <v>420</v>
      </c>
    </row>
    <row r="82" spans="1:4" ht="12.75" customHeight="1">
      <c r="A82" s="541" t="s">
        <v>1511</v>
      </c>
      <c r="B82" s="539">
        <v>1</v>
      </c>
      <c r="C82" s="531">
        <v>470</v>
      </c>
      <c r="D82" s="523">
        <f t="shared" si="6"/>
        <v>470</v>
      </c>
    </row>
    <row r="83" spans="1:4" ht="12.75" customHeight="1">
      <c r="A83" s="541" t="s">
        <v>1512</v>
      </c>
      <c r="B83" s="539">
        <v>1</v>
      </c>
      <c r="C83" s="531">
        <v>380</v>
      </c>
      <c r="D83" s="523">
        <f t="shared" si="6"/>
        <v>380</v>
      </c>
    </row>
    <row r="84" spans="1:4" ht="12.75" customHeight="1">
      <c r="A84" s="541" t="s">
        <v>1513</v>
      </c>
      <c r="B84" s="539">
        <v>1</v>
      </c>
      <c r="C84" s="531">
        <v>410</v>
      </c>
      <c r="D84" s="523">
        <f t="shared" si="6"/>
        <v>410</v>
      </c>
    </row>
    <row r="85" spans="1:4" ht="12.75" customHeight="1">
      <c r="A85" s="541" t="s">
        <v>1514</v>
      </c>
      <c r="B85" s="539">
        <v>1</v>
      </c>
      <c r="C85" s="531">
        <v>380</v>
      </c>
      <c r="D85" s="523">
        <f t="shared" si="6"/>
        <v>380</v>
      </c>
    </row>
    <row r="86" spans="1:4" ht="12.75" customHeight="1">
      <c r="A86" s="541" t="s">
        <v>1735</v>
      </c>
      <c r="B86" s="539">
        <v>1</v>
      </c>
      <c r="C86" s="531">
        <v>400</v>
      </c>
      <c r="D86" s="523">
        <f t="shared" si="6"/>
        <v>400</v>
      </c>
    </row>
    <row r="87" spans="1:4" ht="12.75" customHeight="1">
      <c r="A87" s="541" t="s">
        <v>1515</v>
      </c>
      <c r="B87" s="539">
        <v>1</v>
      </c>
      <c r="C87" s="531">
        <v>320</v>
      </c>
      <c r="D87" s="523">
        <f t="shared" si="6"/>
        <v>320</v>
      </c>
    </row>
    <row r="88" spans="1:4" ht="12.75" customHeight="1">
      <c r="A88" s="542" t="s">
        <v>1516</v>
      </c>
      <c r="B88" s="543"/>
      <c r="C88" s="544"/>
      <c r="D88" s="545">
        <f>SUM(D1:D87)</f>
        <v>625250</v>
      </c>
    </row>
  </sheetData>
  <sheetProtection selectLockedCells="1" selectUnlockedCells="1"/>
  <mergeCells count="4">
    <mergeCell ref="B2:D2"/>
    <mergeCell ref="B3:D3"/>
    <mergeCell ref="B4:D4"/>
    <mergeCell ref="B5:D5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IU19"/>
  <sheetViews>
    <sheetView workbookViewId="0" topLeftCell="A1">
      <selection activeCell="A7" sqref="A7"/>
    </sheetView>
  </sheetViews>
  <sheetFormatPr defaultColWidth="9.140625" defaultRowHeight="15"/>
  <cols>
    <col min="1" max="1" width="60.8515625" style="0" customWidth="1"/>
    <col min="2" max="2" width="15.421875" style="0" customWidth="1"/>
  </cols>
  <sheetData>
    <row r="1" spans="1:255" s="47" customFormat="1" ht="12.75">
      <c r="A1" s="330"/>
      <c r="B1" s="330"/>
      <c r="C1" s="330"/>
      <c r="IS1" s="331"/>
      <c r="IT1" s="331"/>
      <c r="IU1" s="331"/>
    </row>
    <row r="2" spans="1:255" s="47" customFormat="1" ht="12.75">
      <c r="A2" s="330"/>
      <c r="B2" s="242" t="s">
        <v>0</v>
      </c>
      <c r="C2" s="331"/>
      <c r="IS2" s="331"/>
      <c r="IT2" s="331"/>
      <c r="IU2" s="331"/>
    </row>
    <row r="3" spans="1:255" s="47" customFormat="1" ht="12.75">
      <c r="A3" s="330"/>
      <c r="B3" s="242" t="s">
        <v>1</v>
      </c>
      <c r="C3" s="331"/>
      <c r="IS3" s="331"/>
      <c r="IT3" s="331"/>
      <c r="IU3" s="331"/>
    </row>
    <row r="4" spans="1:255" s="47" customFormat="1" ht="12.75">
      <c r="A4" s="330"/>
      <c r="B4" s="242" t="s">
        <v>2</v>
      </c>
      <c r="C4" s="331"/>
      <c r="IS4" s="331"/>
      <c r="IT4" s="331"/>
      <c r="IU4" s="331"/>
    </row>
    <row r="5" spans="1:255" s="47" customFormat="1" ht="12.75">
      <c r="A5" s="330"/>
      <c r="B5" s="242" t="s">
        <v>2289</v>
      </c>
      <c r="C5" s="331"/>
      <c r="IS5" s="331"/>
      <c r="IT5" s="331"/>
      <c r="IU5" s="331"/>
    </row>
    <row r="6" spans="1:255" s="47" customFormat="1" ht="12.75">
      <c r="A6" s="330"/>
      <c r="B6" s="332"/>
      <c r="IS6" s="331"/>
      <c r="IT6" s="331"/>
      <c r="IU6" s="331"/>
    </row>
    <row r="7" spans="1:255" s="47" customFormat="1" ht="18.75">
      <c r="A7" s="664" t="s">
        <v>1149</v>
      </c>
      <c r="B7" s="664"/>
      <c r="C7" s="664"/>
      <c r="D7" s="664"/>
      <c r="IS7" s="331"/>
      <c r="IT7" s="331"/>
      <c r="IU7" s="331"/>
    </row>
    <row r="8" spans="1:2" s="802" customFormat="1" ht="12.75">
      <c r="A8" s="801" t="s">
        <v>4</v>
      </c>
      <c r="B8" s="801" t="s">
        <v>2278</v>
      </c>
    </row>
    <row r="9" spans="1:2" s="333" customFormat="1" ht="12.75" customHeight="1">
      <c r="A9" s="96" t="s">
        <v>2219</v>
      </c>
      <c r="B9" s="334">
        <v>4590</v>
      </c>
    </row>
    <row r="10" spans="1:2" s="335" customFormat="1" ht="12.75" customHeight="1">
      <c r="A10" s="96" t="s">
        <v>1150</v>
      </c>
      <c r="B10" s="334">
        <v>3390</v>
      </c>
    </row>
    <row r="11" spans="1:2" ht="12.75" customHeight="1">
      <c r="A11" s="96" t="s">
        <v>1151</v>
      </c>
      <c r="B11" s="334">
        <v>2090</v>
      </c>
    </row>
    <row r="12" spans="1:2" s="335" customFormat="1" ht="12.75" customHeight="1">
      <c r="A12" s="96" t="s">
        <v>1152</v>
      </c>
      <c r="B12" s="334">
        <v>3390</v>
      </c>
    </row>
    <row r="13" spans="1:2" s="335" customFormat="1" ht="12.75" customHeight="1">
      <c r="A13" s="96" t="s">
        <v>1153</v>
      </c>
      <c r="B13" s="334">
        <v>2750</v>
      </c>
    </row>
    <row r="14" spans="1:2" s="335" customFormat="1" ht="12.75" customHeight="1">
      <c r="A14" s="96" t="s">
        <v>1154</v>
      </c>
      <c r="B14" s="334">
        <v>3300</v>
      </c>
    </row>
    <row r="15" spans="1:2" s="335" customFormat="1" ht="12.75" customHeight="1">
      <c r="A15" s="96" t="s">
        <v>1155</v>
      </c>
      <c r="B15" s="334">
        <v>7490</v>
      </c>
    </row>
    <row r="16" spans="1:2" s="336" customFormat="1" ht="12.75" customHeight="1">
      <c r="A16" s="96" t="s">
        <v>1156</v>
      </c>
      <c r="B16" s="334">
        <v>3960</v>
      </c>
    </row>
    <row r="17" spans="1:2" s="336" customFormat="1" ht="12.75" customHeight="1">
      <c r="A17" s="96" t="s">
        <v>2218</v>
      </c>
      <c r="B17" s="334">
        <v>5445</v>
      </c>
    </row>
    <row r="18" spans="1:4" s="336" customFormat="1" ht="12.75" customHeight="1">
      <c r="A18" s="96" t="s">
        <v>1157</v>
      </c>
      <c r="B18" s="334">
        <v>4190</v>
      </c>
      <c r="D18" s="337"/>
    </row>
    <row r="19" spans="1:2" ht="12.75" customHeight="1">
      <c r="A19" s="96" t="s">
        <v>1158</v>
      </c>
      <c r="B19" s="334">
        <v>6690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H217"/>
  <sheetViews>
    <sheetView workbookViewId="0" topLeftCell="A38">
      <selection activeCell="A62" sqref="A62"/>
    </sheetView>
  </sheetViews>
  <sheetFormatPr defaultColWidth="9.140625" defaultRowHeight="15"/>
  <cols>
    <col min="1" max="1" width="59.140625" style="384" customWidth="1"/>
    <col min="2" max="2" width="7.57421875" style="384" customWidth="1"/>
    <col min="3" max="3" width="11.00390625" style="385" customWidth="1"/>
    <col min="4" max="4" width="12.28125" style="385" customWidth="1"/>
    <col min="5" max="5" width="12.00390625" style="386" customWidth="1"/>
    <col min="6" max="16384" width="9.140625" style="384" customWidth="1"/>
  </cols>
  <sheetData>
    <row r="1" spans="1:5" s="392" customFormat="1" ht="12.75" customHeight="1">
      <c r="A1" s="387"/>
      <c r="B1" s="388"/>
      <c r="C1" s="389"/>
      <c r="D1" s="390"/>
      <c r="E1" s="391"/>
    </row>
    <row r="2" spans="1:5" s="392" customFormat="1" ht="12.75" customHeight="1">
      <c r="A2" s="387"/>
      <c r="B2" s="393"/>
      <c r="C2" s="394"/>
      <c r="D2" s="340" t="s">
        <v>0</v>
      </c>
      <c r="E2" s="391"/>
    </row>
    <row r="3" spans="1:5" s="392" customFormat="1" ht="12.75" customHeight="1">
      <c r="A3" s="387"/>
      <c r="B3" s="393"/>
      <c r="C3" s="394"/>
      <c r="D3" s="340" t="s">
        <v>1</v>
      </c>
      <c r="E3" s="391"/>
    </row>
    <row r="4" spans="1:5" s="392" customFormat="1" ht="12.75" customHeight="1">
      <c r="A4" s="387"/>
      <c r="B4" s="393"/>
      <c r="C4" s="394"/>
      <c r="D4" s="340" t="s">
        <v>2</v>
      </c>
      <c r="E4" s="391"/>
    </row>
    <row r="5" spans="1:5" s="392" customFormat="1" ht="12.75" customHeight="1">
      <c r="A5" s="387"/>
      <c r="B5" s="393"/>
      <c r="C5" s="394"/>
      <c r="D5" s="340" t="s">
        <v>2289</v>
      </c>
      <c r="E5" s="391"/>
    </row>
    <row r="6" spans="1:5" s="392" customFormat="1" ht="15">
      <c r="A6" s="387"/>
      <c r="B6" s="393"/>
      <c r="C6" s="394"/>
      <c r="D6" s="395"/>
      <c r="E6" s="391"/>
    </row>
    <row r="7" spans="1:4" ht="23.25" customHeight="1">
      <c r="A7" s="664" t="s">
        <v>1313</v>
      </c>
      <c r="B7" s="664"/>
      <c r="C7" s="664"/>
      <c r="D7" s="664"/>
    </row>
    <row r="8" spans="1:8" s="397" customFormat="1" ht="33" customHeight="1">
      <c r="A8" s="803" t="s">
        <v>4</v>
      </c>
      <c r="B8" s="803" t="s">
        <v>206</v>
      </c>
      <c r="C8" s="804" t="s">
        <v>2280</v>
      </c>
      <c r="D8" s="804" t="s">
        <v>2281</v>
      </c>
      <c r="E8" s="805"/>
      <c r="F8" s="806"/>
      <c r="G8" s="806"/>
      <c r="H8" s="806"/>
    </row>
    <row r="9" spans="1:4" ht="12.75" customHeight="1">
      <c r="A9" s="398" t="s">
        <v>1314</v>
      </c>
      <c r="B9" s="399"/>
      <c r="C9" s="400"/>
      <c r="D9" s="400"/>
    </row>
    <row r="10" spans="1:4" ht="12.75" customHeight="1">
      <c r="A10" s="401" t="s">
        <v>1315</v>
      </c>
      <c r="B10" s="402">
        <v>1</v>
      </c>
      <c r="C10" s="403">
        <v>7900</v>
      </c>
      <c r="D10" s="404">
        <f>B10*C10</f>
        <v>7900</v>
      </c>
    </row>
    <row r="11" spans="1:4" ht="12.75" customHeight="1">
      <c r="A11" s="401" t="s">
        <v>1316</v>
      </c>
      <c r="B11" s="402">
        <v>1</v>
      </c>
      <c r="C11" s="405">
        <v>2390</v>
      </c>
      <c r="D11" s="406">
        <f>B11*C11</f>
        <v>2390</v>
      </c>
    </row>
    <row r="12" spans="1:4" ht="12.75" customHeight="1">
      <c r="A12" s="401" t="s">
        <v>1317</v>
      </c>
      <c r="B12" s="402">
        <v>1</v>
      </c>
      <c r="C12" s="405">
        <v>3700</v>
      </c>
      <c r="D12" s="406">
        <f>B12*C12</f>
        <v>3700</v>
      </c>
    </row>
    <row r="13" spans="1:4" ht="12.75" customHeight="1">
      <c r="A13" s="407" t="s">
        <v>1318</v>
      </c>
      <c r="B13" s="402">
        <v>2</v>
      </c>
      <c r="C13" s="405">
        <v>16000</v>
      </c>
      <c r="D13" s="406">
        <f>B13*C13</f>
        <v>32000</v>
      </c>
    </row>
    <row r="14" spans="1:4" ht="12.75" customHeight="1">
      <c r="A14" s="398" t="s">
        <v>1319</v>
      </c>
      <c r="B14" s="402"/>
      <c r="C14" s="408"/>
      <c r="D14" s="406"/>
    </row>
    <row r="15" spans="1:6" ht="12.75" customHeight="1">
      <c r="A15" s="401" t="s">
        <v>1322</v>
      </c>
      <c r="B15" s="409">
        <v>8</v>
      </c>
      <c r="C15" s="405">
        <v>21900</v>
      </c>
      <c r="D15" s="403">
        <f aca="true" t="shared" si="0" ref="D15:D30">B15*C15</f>
        <v>175200</v>
      </c>
      <c r="E15" s="410"/>
      <c r="F15" s="410"/>
    </row>
    <row r="16" spans="1:6" ht="12.75" customHeight="1">
      <c r="A16" s="401" t="s">
        <v>1321</v>
      </c>
      <c r="B16" s="409">
        <v>15</v>
      </c>
      <c r="C16" s="405">
        <v>21900</v>
      </c>
      <c r="D16" s="403">
        <f t="shared" si="0"/>
        <v>328500</v>
      </c>
      <c r="E16" s="410"/>
      <c r="F16" s="410"/>
    </row>
    <row r="17" spans="1:6" ht="12.75" customHeight="1">
      <c r="A17" s="401" t="s">
        <v>1906</v>
      </c>
      <c r="B17" s="409">
        <v>3</v>
      </c>
      <c r="C17" s="405">
        <v>2700</v>
      </c>
      <c r="D17" s="403">
        <f t="shared" si="0"/>
        <v>8100</v>
      </c>
      <c r="E17" s="410"/>
      <c r="F17" s="410"/>
    </row>
    <row r="18" spans="1:6" ht="12.75" customHeight="1">
      <c r="A18" s="33" t="s">
        <v>1323</v>
      </c>
      <c r="B18" s="412">
        <v>1</v>
      </c>
      <c r="C18" s="405">
        <v>16200</v>
      </c>
      <c r="D18" s="403">
        <f t="shared" si="0"/>
        <v>16200</v>
      </c>
      <c r="E18" s="410"/>
      <c r="F18" s="410"/>
    </row>
    <row r="19" spans="1:6" ht="12.75" customHeight="1">
      <c r="A19" s="569" t="s">
        <v>1320</v>
      </c>
      <c r="B19" s="409">
        <v>1</v>
      </c>
      <c r="C19" s="405">
        <v>8300</v>
      </c>
      <c r="D19" s="403">
        <f t="shared" si="0"/>
        <v>8300</v>
      </c>
      <c r="E19" s="410"/>
      <c r="F19" s="410"/>
    </row>
    <row r="20" spans="1:6" ht="12.75" customHeight="1">
      <c r="A20" s="401" t="s">
        <v>1329</v>
      </c>
      <c r="B20" s="409">
        <v>15</v>
      </c>
      <c r="C20" s="405">
        <v>1150</v>
      </c>
      <c r="D20" s="403">
        <f t="shared" si="0"/>
        <v>17250</v>
      </c>
      <c r="E20" s="410"/>
      <c r="F20" s="410"/>
    </row>
    <row r="21" spans="1:6" ht="12.75" customHeight="1">
      <c r="A21" s="413" t="s">
        <v>1324</v>
      </c>
      <c r="B21" s="409">
        <v>1</v>
      </c>
      <c r="C21" s="405">
        <v>15860</v>
      </c>
      <c r="D21" s="403">
        <f t="shared" si="0"/>
        <v>15860</v>
      </c>
      <c r="E21" s="410"/>
      <c r="F21" s="410"/>
    </row>
    <row r="22" spans="1:6" ht="12.75" customHeight="1">
      <c r="A22" s="678" t="s">
        <v>1713</v>
      </c>
      <c r="B22" s="409">
        <v>2</v>
      </c>
      <c r="C22" s="405">
        <v>36290</v>
      </c>
      <c r="D22" s="403">
        <f t="shared" si="0"/>
        <v>72580</v>
      </c>
      <c r="E22" s="410"/>
      <c r="F22" s="410"/>
    </row>
    <row r="23" spans="1:6" ht="12.75" customHeight="1">
      <c r="A23" s="411" t="s">
        <v>1725</v>
      </c>
      <c r="B23" s="412">
        <v>2</v>
      </c>
      <c r="C23" s="405">
        <v>48200</v>
      </c>
      <c r="D23" s="403">
        <f t="shared" si="0"/>
        <v>96400</v>
      </c>
      <c r="E23" s="410"/>
      <c r="F23" s="410"/>
    </row>
    <row r="24" spans="1:6" ht="12.75" customHeight="1">
      <c r="A24" s="33" t="s">
        <v>1325</v>
      </c>
      <c r="B24" s="409">
        <v>1</v>
      </c>
      <c r="C24" s="405">
        <v>19800</v>
      </c>
      <c r="D24" s="403">
        <f t="shared" si="0"/>
        <v>19800</v>
      </c>
      <c r="E24" s="410"/>
      <c r="F24" s="410"/>
    </row>
    <row r="25" spans="1:6" ht="12.75" customHeight="1">
      <c r="A25" s="401" t="s">
        <v>1740</v>
      </c>
      <c r="B25" s="409">
        <v>7</v>
      </c>
      <c r="C25" s="405">
        <v>9500</v>
      </c>
      <c r="D25" s="403">
        <f t="shared" si="0"/>
        <v>66500</v>
      </c>
      <c r="E25" s="410"/>
      <c r="F25" s="410"/>
    </row>
    <row r="26" spans="1:6" ht="12.75" customHeight="1">
      <c r="A26" s="401" t="s">
        <v>1801</v>
      </c>
      <c r="B26" s="409">
        <v>3</v>
      </c>
      <c r="C26" s="405">
        <v>7250</v>
      </c>
      <c r="D26" s="403">
        <f t="shared" si="0"/>
        <v>21750</v>
      </c>
      <c r="E26" s="410"/>
      <c r="F26" s="410"/>
    </row>
    <row r="27" spans="1:6" ht="12.75" customHeight="1">
      <c r="A27" s="401" t="s">
        <v>1326</v>
      </c>
      <c r="B27" s="409">
        <v>3</v>
      </c>
      <c r="C27" s="405">
        <v>2275</v>
      </c>
      <c r="D27" s="403">
        <f t="shared" si="0"/>
        <v>6825</v>
      </c>
      <c r="E27" s="410"/>
      <c r="F27" s="410"/>
    </row>
    <row r="28" spans="1:6" ht="12.75" customHeight="1">
      <c r="A28" s="401" t="s">
        <v>1648</v>
      </c>
      <c r="B28" s="409">
        <v>3</v>
      </c>
      <c r="C28" s="405">
        <v>4900</v>
      </c>
      <c r="D28" s="403">
        <f t="shared" si="0"/>
        <v>14700</v>
      </c>
      <c r="E28" s="410"/>
      <c r="F28" s="410"/>
    </row>
    <row r="29" spans="1:6" ht="12.75" customHeight="1">
      <c r="A29" s="623" t="s">
        <v>1328</v>
      </c>
      <c r="B29" s="409">
        <v>8</v>
      </c>
      <c r="C29" s="405">
        <v>600</v>
      </c>
      <c r="D29" s="403">
        <f t="shared" si="0"/>
        <v>4800</v>
      </c>
      <c r="E29" s="410"/>
      <c r="F29" s="410"/>
    </row>
    <row r="30" spans="1:6" ht="12.75" customHeight="1">
      <c r="A30" s="401" t="s">
        <v>1327</v>
      </c>
      <c r="B30" s="409">
        <v>15</v>
      </c>
      <c r="C30" s="405">
        <v>810</v>
      </c>
      <c r="D30" s="403">
        <f t="shared" si="0"/>
        <v>12150</v>
      </c>
      <c r="E30" s="410"/>
      <c r="F30" s="410"/>
    </row>
    <row r="31" spans="1:4" ht="12.75" customHeight="1">
      <c r="A31" s="398" t="s">
        <v>1330</v>
      </c>
      <c r="B31" s="402"/>
      <c r="C31" s="414"/>
      <c r="D31" s="406"/>
    </row>
    <row r="32" spans="1:4" ht="25.5">
      <c r="A32" s="401" t="s">
        <v>1331</v>
      </c>
      <c r="B32" s="402">
        <v>1</v>
      </c>
      <c r="C32" s="405">
        <v>1670</v>
      </c>
      <c r="D32" s="406">
        <f aca="true" t="shared" si="1" ref="D32:D39">B32*C32</f>
        <v>1670</v>
      </c>
    </row>
    <row r="33" spans="1:6" s="88" customFormat="1" ht="12.75">
      <c r="A33" s="27" t="s">
        <v>1715</v>
      </c>
      <c r="B33" s="110">
        <v>1</v>
      </c>
      <c r="C33" s="299">
        <v>5900</v>
      </c>
      <c r="D33" s="299">
        <f t="shared" si="1"/>
        <v>5900</v>
      </c>
      <c r="F33" s="300"/>
    </row>
    <row r="34" spans="1:4" ht="12.75" customHeight="1">
      <c r="A34" s="401" t="s">
        <v>1332</v>
      </c>
      <c r="B34" s="402">
        <v>15</v>
      </c>
      <c r="C34" s="403">
        <v>720</v>
      </c>
      <c r="D34" s="415">
        <f t="shared" si="1"/>
        <v>10800</v>
      </c>
    </row>
    <row r="35" spans="1:4" ht="12.75" customHeight="1">
      <c r="A35" s="411" t="s">
        <v>1333</v>
      </c>
      <c r="B35" s="416">
        <v>15</v>
      </c>
      <c r="C35" s="406">
        <v>370</v>
      </c>
      <c r="D35" s="406">
        <f t="shared" si="1"/>
        <v>5550</v>
      </c>
    </row>
    <row r="36" spans="1:4" ht="12.75" customHeight="1">
      <c r="A36" s="411" t="s">
        <v>1593</v>
      </c>
      <c r="B36" s="416">
        <v>15</v>
      </c>
      <c r="C36" s="406">
        <v>260</v>
      </c>
      <c r="D36" s="406">
        <f t="shared" si="1"/>
        <v>3900</v>
      </c>
    </row>
    <row r="37" spans="1:4" ht="12.75" customHeight="1">
      <c r="A37" s="407" t="s">
        <v>1334</v>
      </c>
      <c r="B37" s="402">
        <v>15</v>
      </c>
      <c r="C37" s="403">
        <v>230</v>
      </c>
      <c r="D37" s="406">
        <f t="shared" si="1"/>
        <v>3450</v>
      </c>
    </row>
    <row r="38" spans="1:4" ht="12.75" customHeight="1">
      <c r="A38" s="411" t="s">
        <v>1335</v>
      </c>
      <c r="B38" s="416">
        <v>15</v>
      </c>
      <c r="C38" s="406">
        <v>680</v>
      </c>
      <c r="D38" s="406">
        <f t="shared" si="1"/>
        <v>10200</v>
      </c>
    </row>
    <row r="39" spans="1:4" ht="12.75" customHeight="1">
      <c r="A39" s="411" t="s">
        <v>2268</v>
      </c>
      <c r="B39" s="416">
        <v>3</v>
      </c>
      <c r="C39" s="406">
        <v>2500</v>
      </c>
      <c r="D39" s="406">
        <f t="shared" si="1"/>
        <v>7500</v>
      </c>
    </row>
    <row r="40" spans="1:4" ht="12.75" customHeight="1">
      <c r="A40" s="417" t="s">
        <v>1336</v>
      </c>
      <c r="B40" s="407"/>
      <c r="C40" s="406"/>
      <c r="D40" s="406"/>
    </row>
    <row r="41" spans="1:4" ht="12.75" customHeight="1">
      <c r="A41" s="401" t="s">
        <v>1337</v>
      </c>
      <c r="B41" s="402">
        <v>15</v>
      </c>
      <c r="C41" s="403">
        <v>110</v>
      </c>
      <c r="D41" s="406">
        <f aca="true" t="shared" si="2" ref="D41:D46">B41*C41</f>
        <v>1650</v>
      </c>
    </row>
    <row r="42" spans="1:4" ht="12.75" customHeight="1">
      <c r="A42" s="401" t="s">
        <v>1338</v>
      </c>
      <c r="B42" s="402">
        <v>15</v>
      </c>
      <c r="C42" s="403">
        <v>221</v>
      </c>
      <c r="D42" s="406">
        <f t="shared" si="2"/>
        <v>3315</v>
      </c>
    </row>
    <row r="43" spans="1:4" ht="12.75" customHeight="1">
      <c r="A43" s="401" t="s">
        <v>1339</v>
      </c>
      <c r="B43" s="402">
        <v>15</v>
      </c>
      <c r="C43" s="403">
        <v>280</v>
      </c>
      <c r="D43" s="406">
        <f t="shared" si="2"/>
        <v>4200</v>
      </c>
    </row>
    <row r="44" spans="1:4" ht="12.75" customHeight="1">
      <c r="A44" s="401" t="s">
        <v>465</v>
      </c>
      <c r="B44" s="418">
        <v>15</v>
      </c>
      <c r="C44" s="419">
        <v>75</v>
      </c>
      <c r="D44" s="419">
        <f t="shared" si="2"/>
        <v>1125</v>
      </c>
    </row>
    <row r="45" spans="1:4" ht="12.75" customHeight="1">
      <c r="A45" s="401" t="s">
        <v>1340</v>
      </c>
      <c r="B45" s="418">
        <v>15</v>
      </c>
      <c r="C45" s="419">
        <v>450</v>
      </c>
      <c r="D45" s="419">
        <f t="shared" si="2"/>
        <v>6750</v>
      </c>
    </row>
    <row r="46" spans="1:4" ht="12.75" customHeight="1">
      <c r="A46" s="401" t="s">
        <v>1341</v>
      </c>
      <c r="B46" s="402">
        <v>1</v>
      </c>
      <c r="C46" s="403">
        <v>3800</v>
      </c>
      <c r="D46" s="406">
        <f t="shared" si="2"/>
        <v>3800</v>
      </c>
    </row>
    <row r="47" spans="1:4" ht="12.75" customHeight="1">
      <c r="A47" s="417" t="s">
        <v>1342</v>
      </c>
      <c r="B47" s="407"/>
      <c r="C47" s="406"/>
      <c r="D47" s="406"/>
    </row>
    <row r="48" spans="1:4" ht="12.75" customHeight="1">
      <c r="A48" s="407" t="s">
        <v>1800</v>
      </c>
      <c r="B48" s="402">
        <v>3</v>
      </c>
      <c r="C48" s="403">
        <v>650</v>
      </c>
      <c r="D48" s="406">
        <f aca="true" t="shared" si="3" ref="D48:D66">B48*C48</f>
        <v>1950</v>
      </c>
    </row>
    <row r="49" spans="1:4" ht="12.75" customHeight="1">
      <c r="A49" s="31" t="s">
        <v>2044</v>
      </c>
      <c r="B49" s="396">
        <v>2</v>
      </c>
      <c r="C49" s="421">
        <v>711</v>
      </c>
      <c r="D49" s="406">
        <f t="shared" si="3"/>
        <v>1422</v>
      </c>
    </row>
    <row r="50" spans="1:4" ht="12.75" customHeight="1">
      <c r="A50" s="411" t="s">
        <v>1352</v>
      </c>
      <c r="B50" s="416">
        <v>8</v>
      </c>
      <c r="C50" s="406">
        <v>257</v>
      </c>
      <c r="D50" s="406">
        <f t="shared" si="3"/>
        <v>2056</v>
      </c>
    </row>
    <row r="51" spans="1:4" ht="12.75" customHeight="1">
      <c r="A51" s="407" t="s">
        <v>1726</v>
      </c>
      <c r="B51" s="402">
        <v>3</v>
      </c>
      <c r="C51" s="403">
        <v>860</v>
      </c>
      <c r="D51" s="406">
        <f t="shared" si="3"/>
        <v>2580</v>
      </c>
    </row>
    <row r="52" spans="1:4" ht="12.75" customHeight="1">
      <c r="A52" s="401" t="s">
        <v>1354</v>
      </c>
      <c r="B52" s="416">
        <v>8</v>
      </c>
      <c r="C52" s="403">
        <v>170</v>
      </c>
      <c r="D52" s="406">
        <f t="shared" si="3"/>
        <v>1360</v>
      </c>
    </row>
    <row r="53" spans="1:4" ht="12.75" customHeight="1">
      <c r="A53" s="407" t="s">
        <v>1355</v>
      </c>
      <c r="B53" s="416">
        <v>8</v>
      </c>
      <c r="C53" s="403">
        <v>190</v>
      </c>
      <c r="D53" s="406">
        <f t="shared" si="3"/>
        <v>1520</v>
      </c>
    </row>
    <row r="54" spans="1:4" ht="12.75" customHeight="1">
      <c r="A54" s="411" t="s">
        <v>1350</v>
      </c>
      <c r="B54" s="416">
        <v>8</v>
      </c>
      <c r="C54" s="406">
        <v>380</v>
      </c>
      <c r="D54" s="406">
        <f t="shared" si="3"/>
        <v>3040</v>
      </c>
    </row>
    <row r="55" spans="1:4" ht="12.75" customHeight="1">
      <c r="A55" s="407" t="s">
        <v>1343</v>
      </c>
      <c r="B55" s="402">
        <v>15</v>
      </c>
      <c r="C55" s="403">
        <v>250</v>
      </c>
      <c r="D55" s="406">
        <f t="shared" si="3"/>
        <v>3750</v>
      </c>
    </row>
    <row r="56" spans="1:4" ht="12.75" customHeight="1">
      <c r="A56" s="407" t="s">
        <v>1362</v>
      </c>
      <c r="B56" s="416">
        <v>15</v>
      </c>
      <c r="C56" s="406">
        <v>250</v>
      </c>
      <c r="D56" s="406">
        <f t="shared" si="3"/>
        <v>3750</v>
      </c>
    </row>
    <row r="57" spans="1:4" ht="12.75" customHeight="1">
      <c r="A57" s="411" t="s">
        <v>1351</v>
      </c>
      <c r="B57" s="416">
        <v>8</v>
      </c>
      <c r="C57" s="406">
        <v>990</v>
      </c>
      <c r="D57" s="406">
        <f t="shared" si="3"/>
        <v>7920</v>
      </c>
    </row>
    <row r="58" spans="1:4" ht="12.75" customHeight="1">
      <c r="A58" s="407" t="s">
        <v>1348</v>
      </c>
      <c r="B58" s="402">
        <v>8</v>
      </c>
      <c r="C58" s="403">
        <v>1160</v>
      </c>
      <c r="D58" s="406">
        <f t="shared" si="3"/>
        <v>9280</v>
      </c>
    </row>
    <row r="59" spans="1:4" ht="12.75" customHeight="1">
      <c r="A59" s="401" t="s">
        <v>1344</v>
      </c>
      <c r="B59" s="402">
        <v>15</v>
      </c>
      <c r="C59" s="403">
        <v>110</v>
      </c>
      <c r="D59" s="406">
        <f t="shared" si="3"/>
        <v>1650</v>
      </c>
    </row>
    <row r="60" spans="1:4" ht="12.75" customHeight="1">
      <c r="A60" s="407" t="s">
        <v>1347</v>
      </c>
      <c r="B60" s="402">
        <v>8</v>
      </c>
      <c r="C60" s="403">
        <v>390</v>
      </c>
      <c r="D60" s="406">
        <f t="shared" si="3"/>
        <v>3120</v>
      </c>
    </row>
    <row r="61" spans="1:4" ht="12.75" customHeight="1">
      <c r="A61" s="407" t="s">
        <v>1349</v>
      </c>
      <c r="B61" s="402">
        <v>8</v>
      </c>
      <c r="C61" s="403">
        <v>690</v>
      </c>
      <c r="D61" s="406">
        <f t="shared" si="3"/>
        <v>5520</v>
      </c>
    </row>
    <row r="62" spans="1:4" ht="12.75" customHeight="1">
      <c r="A62" s="407" t="s">
        <v>1360</v>
      </c>
      <c r="B62" s="416">
        <v>8</v>
      </c>
      <c r="C62" s="403">
        <v>380</v>
      </c>
      <c r="D62" s="406">
        <f t="shared" si="3"/>
        <v>3040</v>
      </c>
    </row>
    <row r="63" spans="1:4" ht="12.75" customHeight="1">
      <c r="A63" s="407" t="s">
        <v>1361</v>
      </c>
      <c r="B63" s="416">
        <v>4</v>
      </c>
      <c r="C63" s="403">
        <v>420</v>
      </c>
      <c r="D63" s="406">
        <f t="shared" si="3"/>
        <v>1680</v>
      </c>
    </row>
    <row r="64" spans="1:4" ht="12.75" customHeight="1">
      <c r="A64" s="31" t="s">
        <v>1364</v>
      </c>
      <c r="B64" s="396">
        <v>2</v>
      </c>
      <c r="C64" s="421">
        <v>2300</v>
      </c>
      <c r="D64" s="406">
        <f t="shared" si="3"/>
        <v>4600</v>
      </c>
    </row>
    <row r="65" spans="1:4" ht="12.75" customHeight="1">
      <c r="A65" s="31" t="s">
        <v>1365</v>
      </c>
      <c r="B65" s="396">
        <v>2</v>
      </c>
      <c r="C65" s="421">
        <v>1120</v>
      </c>
      <c r="D65" s="406">
        <f t="shared" si="3"/>
        <v>2240</v>
      </c>
    </row>
    <row r="66" spans="1:4" ht="12.75" customHeight="1">
      <c r="A66" s="407" t="s">
        <v>1359</v>
      </c>
      <c r="B66" s="416">
        <v>8</v>
      </c>
      <c r="C66" s="403">
        <v>234</v>
      </c>
      <c r="D66" s="406">
        <f t="shared" si="3"/>
        <v>1872</v>
      </c>
    </row>
    <row r="67" spans="1:4" ht="12.75" customHeight="1">
      <c r="A67" s="439" t="s">
        <v>1366</v>
      </c>
      <c r="B67" s="423">
        <v>3</v>
      </c>
      <c r="C67" s="424">
        <v>650</v>
      </c>
      <c r="D67" s="406">
        <f aca="true" t="shared" si="4" ref="D67:D75">B67*C67</f>
        <v>1950</v>
      </c>
    </row>
    <row r="68" spans="1:4" ht="12.75" customHeight="1">
      <c r="A68" s="407" t="s">
        <v>1363</v>
      </c>
      <c r="B68" s="416">
        <v>8</v>
      </c>
      <c r="C68" s="406">
        <v>380</v>
      </c>
      <c r="D68" s="406">
        <f t="shared" si="4"/>
        <v>3040</v>
      </c>
    </row>
    <row r="69" spans="1:4" ht="12.75" customHeight="1">
      <c r="A69" s="411" t="s">
        <v>1346</v>
      </c>
      <c r="B69" s="416">
        <v>8</v>
      </c>
      <c r="C69" s="406">
        <v>265</v>
      </c>
      <c r="D69" s="406">
        <f t="shared" si="4"/>
        <v>2120</v>
      </c>
    </row>
    <row r="70" spans="1:4" ht="12.75" customHeight="1">
      <c r="A70" s="407" t="s">
        <v>1358</v>
      </c>
      <c r="B70" s="416">
        <v>4</v>
      </c>
      <c r="C70" s="403">
        <v>750</v>
      </c>
      <c r="D70" s="406">
        <f t="shared" si="4"/>
        <v>3000</v>
      </c>
    </row>
    <row r="71" spans="1:4" ht="12.75" customHeight="1">
      <c r="A71" s="569" t="s">
        <v>1345</v>
      </c>
      <c r="B71" s="402">
        <v>8</v>
      </c>
      <c r="C71" s="403">
        <v>399</v>
      </c>
      <c r="D71" s="406">
        <f t="shared" si="4"/>
        <v>3192</v>
      </c>
    </row>
    <row r="72" spans="1:4" ht="12.75" customHeight="1">
      <c r="A72" s="614" t="s">
        <v>1353</v>
      </c>
      <c r="B72" s="416">
        <v>8</v>
      </c>
      <c r="C72" s="406">
        <v>210</v>
      </c>
      <c r="D72" s="406">
        <f t="shared" si="4"/>
        <v>1680</v>
      </c>
    </row>
    <row r="73" spans="1:4" ht="12.75" customHeight="1">
      <c r="A73" s="569" t="s">
        <v>2167</v>
      </c>
      <c r="B73" s="402">
        <v>4</v>
      </c>
      <c r="C73" s="403">
        <v>350</v>
      </c>
      <c r="D73" s="406">
        <f t="shared" si="4"/>
        <v>1400</v>
      </c>
    </row>
    <row r="74" spans="1:4" ht="12.75" customHeight="1">
      <c r="A74" s="612" t="s">
        <v>1356</v>
      </c>
      <c r="B74" s="416">
        <v>2</v>
      </c>
      <c r="C74" s="403">
        <v>680</v>
      </c>
      <c r="D74" s="406">
        <f t="shared" si="4"/>
        <v>1360</v>
      </c>
    </row>
    <row r="75" spans="1:4" ht="12.75" customHeight="1">
      <c r="A75" s="612" t="s">
        <v>1357</v>
      </c>
      <c r="B75" s="416">
        <v>2</v>
      </c>
      <c r="C75" s="403">
        <v>740</v>
      </c>
      <c r="D75" s="406">
        <f t="shared" si="4"/>
        <v>1480</v>
      </c>
    </row>
    <row r="76" spans="1:4" ht="12.75" customHeight="1">
      <c r="A76" s="417" t="s">
        <v>1367</v>
      </c>
      <c r="B76" s="407"/>
      <c r="C76" s="406"/>
      <c r="D76" s="406"/>
    </row>
    <row r="77" spans="1:4" ht="12.75" customHeight="1">
      <c r="A77" s="407" t="s">
        <v>1368</v>
      </c>
      <c r="B77" s="416">
        <v>8</v>
      </c>
      <c r="C77" s="406">
        <v>800</v>
      </c>
      <c r="D77" s="406">
        <f>B77*C77</f>
        <v>6400</v>
      </c>
    </row>
    <row r="78" spans="1:4" ht="12.75" customHeight="1">
      <c r="A78" s="407" t="s">
        <v>1369</v>
      </c>
      <c r="B78" s="416">
        <v>8</v>
      </c>
      <c r="C78" s="406">
        <v>220</v>
      </c>
      <c r="D78" s="406">
        <f>B78*C78</f>
        <v>1760</v>
      </c>
    </row>
    <row r="79" spans="1:4" ht="12.75" customHeight="1">
      <c r="A79" s="407" t="s">
        <v>1370</v>
      </c>
      <c r="B79" s="416">
        <v>8</v>
      </c>
      <c r="C79" s="406">
        <v>450</v>
      </c>
      <c r="D79" s="406">
        <f>B79*C79</f>
        <v>3600</v>
      </c>
    </row>
    <row r="80" spans="1:4" ht="12.75" customHeight="1">
      <c r="A80" s="407" t="s">
        <v>1371</v>
      </c>
      <c r="B80" s="416">
        <v>8</v>
      </c>
      <c r="C80" s="406">
        <v>190</v>
      </c>
      <c r="D80" s="406">
        <f>B80*C80</f>
        <v>1520</v>
      </c>
    </row>
    <row r="81" spans="1:4" ht="12.75" customHeight="1">
      <c r="A81" s="411" t="s">
        <v>1372</v>
      </c>
      <c r="B81" s="416">
        <v>8</v>
      </c>
      <c r="C81" s="406">
        <v>180</v>
      </c>
      <c r="D81" s="406">
        <f>B81*C81</f>
        <v>1440</v>
      </c>
    </row>
    <row r="82" spans="1:4" ht="12.75" customHeight="1">
      <c r="A82" s="417" t="s">
        <v>1373</v>
      </c>
      <c r="B82" s="416"/>
      <c r="C82" s="406"/>
      <c r="D82" s="406"/>
    </row>
    <row r="83" spans="1:4" ht="12.75" customHeight="1">
      <c r="A83" s="413" t="s">
        <v>1374</v>
      </c>
      <c r="B83" s="396">
        <v>1</v>
      </c>
      <c r="C83" s="421">
        <v>19260</v>
      </c>
      <c r="D83" s="406">
        <f>B83*C83</f>
        <v>19260</v>
      </c>
    </row>
    <row r="84" spans="1:4" ht="12.75" customHeight="1">
      <c r="A84" s="413" t="s">
        <v>1375</v>
      </c>
      <c r="B84" s="396">
        <v>2</v>
      </c>
      <c r="C84" s="421">
        <v>1474</v>
      </c>
      <c r="D84" s="406">
        <f>B84*C84</f>
        <v>2948</v>
      </c>
    </row>
    <row r="85" spans="1:4" ht="12.75" customHeight="1">
      <c r="A85" s="413" t="s">
        <v>1376</v>
      </c>
      <c r="B85" s="396">
        <v>2</v>
      </c>
      <c r="C85" s="421">
        <v>1030</v>
      </c>
      <c r="D85" s="406">
        <f>B85*C85</f>
        <v>2060</v>
      </c>
    </row>
    <row r="86" spans="1:4" ht="12.75" customHeight="1">
      <c r="A86" s="413" t="s">
        <v>1377</v>
      </c>
      <c r="B86" s="396">
        <v>15</v>
      </c>
      <c r="C86" s="421">
        <v>78</v>
      </c>
      <c r="D86" s="406">
        <f>B86*C86</f>
        <v>1170</v>
      </c>
    </row>
    <row r="87" spans="1:4" ht="12.75" customHeight="1">
      <c r="A87" s="398" t="s">
        <v>270</v>
      </c>
      <c r="B87" s="407"/>
      <c r="C87" s="406"/>
      <c r="D87" s="406"/>
    </row>
    <row r="88" spans="1:8" ht="12.75">
      <c r="A88" s="439" t="s">
        <v>1471</v>
      </c>
      <c r="B88" s="423">
        <v>1</v>
      </c>
      <c r="C88" s="484">
        <v>390</v>
      </c>
      <c r="D88" s="484">
        <f aca="true" t="shared" si="5" ref="D88:D96">B88*C88</f>
        <v>390</v>
      </c>
      <c r="E88" s="441"/>
      <c r="F88" s="496"/>
      <c r="G88" s="496"/>
      <c r="H88" s="496"/>
    </row>
    <row r="89" spans="1:4" ht="15">
      <c r="A89" s="407" t="s">
        <v>1381</v>
      </c>
      <c r="B89" s="402">
        <v>1</v>
      </c>
      <c r="C89" s="403">
        <v>210</v>
      </c>
      <c r="D89" s="406">
        <f t="shared" si="5"/>
        <v>210</v>
      </c>
    </row>
    <row r="90" spans="1:4" ht="15">
      <c r="A90" s="407" t="s">
        <v>2084</v>
      </c>
      <c r="B90" s="402">
        <v>1</v>
      </c>
      <c r="C90" s="403">
        <v>1350</v>
      </c>
      <c r="D90" s="406">
        <f t="shared" si="5"/>
        <v>1350</v>
      </c>
    </row>
    <row r="91" spans="1:4" ht="15">
      <c r="A91" s="407" t="s">
        <v>1380</v>
      </c>
      <c r="B91" s="402">
        <v>1</v>
      </c>
      <c r="C91" s="403">
        <v>770</v>
      </c>
      <c r="D91" s="406">
        <f t="shared" si="5"/>
        <v>770</v>
      </c>
    </row>
    <row r="92" spans="1:8" s="441" customFormat="1" ht="26.25">
      <c r="A92" s="566" t="s">
        <v>1597</v>
      </c>
      <c r="B92" s="567">
        <v>1</v>
      </c>
      <c r="C92" s="406">
        <v>3680</v>
      </c>
      <c r="D92" s="426">
        <f t="shared" si="5"/>
        <v>3680</v>
      </c>
      <c r="E92" s="386"/>
      <c r="F92" s="384"/>
      <c r="G92" s="384"/>
      <c r="H92" s="384"/>
    </row>
    <row r="93" spans="1:4" ht="26.25">
      <c r="A93" s="566" t="s">
        <v>1598</v>
      </c>
      <c r="B93" s="567">
        <v>1</v>
      </c>
      <c r="C93" s="406">
        <v>2760</v>
      </c>
      <c r="D93" s="426">
        <f t="shared" si="5"/>
        <v>2760</v>
      </c>
    </row>
    <row r="94" spans="1:4" ht="12.75" customHeight="1">
      <c r="A94" s="407" t="s">
        <v>1378</v>
      </c>
      <c r="B94" s="425">
        <v>1</v>
      </c>
      <c r="C94" s="419">
        <v>3000</v>
      </c>
      <c r="D94" s="426">
        <f t="shared" si="5"/>
        <v>3000</v>
      </c>
    </row>
    <row r="95" spans="1:8" s="441" customFormat="1" ht="15">
      <c r="A95" s="566" t="s">
        <v>2025</v>
      </c>
      <c r="B95" s="567">
        <v>1</v>
      </c>
      <c r="C95" s="406">
        <v>585</v>
      </c>
      <c r="D95" s="426">
        <f t="shared" si="5"/>
        <v>585</v>
      </c>
      <c r="E95" s="386"/>
      <c r="F95" s="384"/>
      <c r="G95" s="384"/>
      <c r="H95" s="384"/>
    </row>
    <row r="96" spans="1:4" ht="12.75" customHeight="1">
      <c r="A96" s="407" t="s">
        <v>1379</v>
      </c>
      <c r="B96" s="425">
        <v>1</v>
      </c>
      <c r="C96" s="419">
        <v>2530</v>
      </c>
      <c r="D96" s="426">
        <f t="shared" si="5"/>
        <v>2530</v>
      </c>
    </row>
    <row r="97" spans="1:4" ht="12.75" customHeight="1">
      <c r="A97" s="427" t="s">
        <v>1382</v>
      </c>
      <c r="B97" s="416"/>
      <c r="C97" s="406"/>
      <c r="D97" s="428">
        <f>SUM(D10:D96)</f>
        <v>1137720</v>
      </c>
    </row>
    <row r="98" spans="1:4" ht="15">
      <c r="A98" s="429"/>
      <c r="B98" s="429"/>
      <c r="C98" s="430"/>
      <c r="D98" s="430"/>
    </row>
    <row r="99" spans="1:4" ht="15">
      <c r="A99" s="429"/>
      <c r="B99" s="429"/>
      <c r="C99" s="430"/>
      <c r="D99" s="430"/>
    </row>
    <row r="100" spans="1:4" ht="15">
      <c r="A100" s="429"/>
      <c r="B100" s="429"/>
      <c r="C100" s="430"/>
      <c r="D100" s="430"/>
    </row>
    <row r="101" spans="1:4" ht="15">
      <c r="A101" s="429"/>
      <c r="B101" s="429"/>
      <c r="C101" s="430"/>
      <c r="D101" s="430"/>
    </row>
    <row r="102" spans="1:4" ht="15">
      <c r="A102" s="429"/>
      <c r="B102" s="429"/>
      <c r="C102" s="430"/>
      <c r="D102" s="430"/>
    </row>
    <row r="103" spans="1:4" ht="15">
      <c r="A103" s="429"/>
      <c r="B103" s="429"/>
      <c r="C103" s="430"/>
      <c r="D103" s="430"/>
    </row>
    <row r="104" spans="1:4" ht="15">
      <c r="A104" s="429"/>
      <c r="B104" s="429"/>
      <c r="C104" s="430"/>
      <c r="D104" s="430"/>
    </row>
    <row r="105" spans="1:4" ht="15">
      <c r="A105" s="429"/>
      <c r="B105" s="429"/>
      <c r="C105" s="430"/>
      <c r="D105" s="430"/>
    </row>
    <row r="106" spans="1:4" ht="15">
      <c r="A106" s="429"/>
      <c r="B106" s="429"/>
      <c r="C106" s="430"/>
      <c r="D106" s="430"/>
    </row>
    <row r="107" spans="1:4" ht="15">
      <c r="A107" s="429"/>
      <c r="B107" s="429"/>
      <c r="C107" s="430"/>
      <c r="D107" s="430"/>
    </row>
    <row r="108" spans="1:4" ht="15">
      <c r="A108" s="429"/>
      <c r="B108" s="429"/>
      <c r="C108" s="430"/>
      <c r="D108" s="430"/>
    </row>
    <row r="109" spans="1:4" ht="15">
      <c r="A109" s="429"/>
      <c r="B109" s="429"/>
      <c r="C109" s="430"/>
      <c r="D109" s="430"/>
    </row>
    <row r="110" spans="1:4" ht="15">
      <c r="A110" s="429"/>
      <c r="B110" s="429"/>
      <c r="C110" s="430"/>
      <c r="D110" s="430"/>
    </row>
    <row r="111" spans="1:4" ht="15">
      <c r="A111" s="429"/>
      <c r="B111" s="429"/>
      <c r="C111" s="430"/>
      <c r="D111" s="430"/>
    </row>
    <row r="112" spans="1:4" ht="15">
      <c r="A112" s="429"/>
      <c r="B112" s="429"/>
      <c r="C112" s="430"/>
      <c r="D112" s="430"/>
    </row>
    <row r="113" spans="1:4" ht="15">
      <c r="A113" s="429"/>
      <c r="B113" s="429"/>
      <c r="C113" s="430"/>
      <c r="D113" s="430"/>
    </row>
    <row r="114" spans="1:4" ht="15">
      <c r="A114" s="429"/>
      <c r="B114" s="429"/>
      <c r="C114" s="430"/>
      <c r="D114" s="430"/>
    </row>
    <row r="115" spans="1:4" ht="15">
      <c r="A115" s="429"/>
      <c r="B115" s="429"/>
      <c r="C115" s="430"/>
      <c r="D115" s="430"/>
    </row>
    <row r="116" spans="1:4" ht="15">
      <c r="A116" s="429"/>
      <c r="B116" s="429"/>
      <c r="C116" s="430"/>
      <c r="D116" s="430"/>
    </row>
    <row r="117" spans="1:4" ht="15">
      <c r="A117" s="429"/>
      <c r="B117" s="429"/>
      <c r="C117" s="430"/>
      <c r="D117" s="430"/>
    </row>
    <row r="118" spans="1:4" ht="15">
      <c r="A118" s="429"/>
      <c r="B118" s="429"/>
      <c r="C118" s="430"/>
      <c r="D118" s="430"/>
    </row>
    <row r="119" spans="1:4" ht="15">
      <c r="A119" s="429"/>
      <c r="B119" s="429"/>
      <c r="C119" s="430"/>
      <c r="D119" s="430"/>
    </row>
    <row r="120" spans="1:4" ht="15">
      <c r="A120" s="429"/>
      <c r="B120" s="429"/>
      <c r="C120" s="430"/>
      <c r="D120" s="430"/>
    </row>
    <row r="121" spans="1:4" ht="15">
      <c r="A121" s="429"/>
      <c r="B121" s="429"/>
      <c r="C121" s="430"/>
      <c r="D121" s="430"/>
    </row>
    <row r="122" spans="1:4" ht="15">
      <c r="A122" s="429"/>
      <c r="B122" s="429"/>
      <c r="C122" s="430"/>
      <c r="D122" s="430"/>
    </row>
    <row r="123" spans="1:4" ht="15">
      <c r="A123" s="429"/>
      <c r="B123" s="429"/>
      <c r="C123" s="430"/>
      <c r="D123" s="430"/>
    </row>
    <row r="124" spans="1:4" ht="15">
      <c r="A124" s="429"/>
      <c r="B124" s="429"/>
      <c r="C124" s="430"/>
      <c r="D124" s="430"/>
    </row>
    <row r="125" spans="1:4" ht="15">
      <c r="A125" s="429"/>
      <c r="B125" s="429"/>
      <c r="C125" s="430"/>
      <c r="D125" s="430"/>
    </row>
    <row r="126" spans="1:4" ht="15">
      <c r="A126" s="429"/>
      <c r="B126" s="429"/>
      <c r="C126" s="430"/>
      <c r="D126" s="430"/>
    </row>
    <row r="127" spans="1:4" ht="15">
      <c r="A127" s="429"/>
      <c r="B127" s="429"/>
      <c r="C127" s="430"/>
      <c r="D127" s="430"/>
    </row>
    <row r="128" spans="1:4" ht="15">
      <c r="A128" s="429"/>
      <c r="B128" s="429"/>
      <c r="C128" s="430"/>
      <c r="D128" s="430"/>
    </row>
    <row r="129" spans="1:4" ht="15">
      <c r="A129" s="429"/>
      <c r="B129" s="429"/>
      <c r="C129" s="430"/>
      <c r="D129" s="430"/>
    </row>
    <row r="130" spans="1:4" ht="15">
      <c r="A130" s="429"/>
      <c r="B130" s="429"/>
      <c r="C130" s="430"/>
      <c r="D130" s="430"/>
    </row>
    <row r="131" spans="1:4" ht="15">
      <c r="A131" s="429"/>
      <c r="B131" s="429"/>
      <c r="C131" s="430"/>
      <c r="D131" s="430"/>
    </row>
    <row r="132" spans="1:4" ht="15">
      <c r="A132" s="429"/>
      <c r="B132" s="429"/>
      <c r="C132" s="430"/>
      <c r="D132" s="430"/>
    </row>
    <row r="133" spans="1:4" ht="15">
      <c r="A133" s="429"/>
      <c r="B133" s="429"/>
      <c r="C133" s="430"/>
      <c r="D133" s="430"/>
    </row>
    <row r="134" spans="1:4" ht="15">
      <c r="A134" s="429"/>
      <c r="B134" s="429"/>
      <c r="C134" s="430"/>
      <c r="D134" s="430"/>
    </row>
    <row r="135" spans="1:4" ht="15">
      <c r="A135" s="429"/>
      <c r="B135" s="429"/>
      <c r="C135" s="430"/>
      <c r="D135" s="430"/>
    </row>
    <row r="136" spans="1:4" ht="15">
      <c r="A136" s="429"/>
      <c r="B136" s="429"/>
      <c r="C136" s="430"/>
      <c r="D136" s="430"/>
    </row>
    <row r="137" spans="1:4" ht="15">
      <c r="A137" s="429"/>
      <c r="B137" s="429"/>
      <c r="C137" s="430"/>
      <c r="D137" s="430"/>
    </row>
    <row r="138" spans="1:4" ht="15">
      <c r="A138" s="429"/>
      <c r="B138" s="429"/>
      <c r="C138" s="430"/>
      <c r="D138" s="430"/>
    </row>
    <row r="139" spans="1:4" ht="15">
      <c r="A139" s="429"/>
      <c r="B139" s="429"/>
      <c r="C139" s="430"/>
      <c r="D139" s="430"/>
    </row>
    <row r="140" spans="1:4" ht="15">
      <c r="A140" s="429"/>
      <c r="B140" s="429"/>
      <c r="C140" s="430"/>
      <c r="D140" s="430"/>
    </row>
    <row r="141" spans="1:4" ht="15">
      <c r="A141" s="429"/>
      <c r="B141" s="429"/>
      <c r="C141" s="430"/>
      <c r="D141" s="430"/>
    </row>
    <row r="142" spans="1:4" ht="15">
      <c r="A142" s="429"/>
      <c r="B142" s="429"/>
      <c r="C142" s="430"/>
      <c r="D142" s="430"/>
    </row>
    <row r="143" spans="1:4" ht="15">
      <c r="A143" s="429"/>
      <c r="B143" s="429"/>
      <c r="C143" s="430"/>
      <c r="D143" s="430"/>
    </row>
    <row r="144" spans="1:4" ht="15">
      <c r="A144" s="429"/>
      <c r="B144" s="429"/>
      <c r="C144" s="430"/>
      <c r="D144" s="430"/>
    </row>
    <row r="145" spans="1:4" ht="15">
      <c r="A145" s="429"/>
      <c r="B145" s="429"/>
      <c r="C145" s="430"/>
      <c r="D145" s="430"/>
    </row>
    <row r="146" spans="1:4" ht="15">
      <c r="A146" s="429"/>
      <c r="B146" s="429"/>
      <c r="C146" s="430"/>
      <c r="D146" s="430"/>
    </row>
    <row r="147" spans="1:4" ht="15">
      <c r="A147" s="429"/>
      <c r="B147" s="429"/>
      <c r="C147" s="430"/>
      <c r="D147" s="430"/>
    </row>
    <row r="148" spans="1:4" ht="15">
      <c r="A148" s="429"/>
      <c r="B148" s="429"/>
      <c r="C148" s="430"/>
      <c r="D148" s="430"/>
    </row>
    <row r="149" spans="1:4" ht="15">
      <c r="A149" s="429"/>
      <c r="B149" s="429"/>
      <c r="C149" s="430"/>
      <c r="D149" s="430"/>
    </row>
    <row r="150" spans="1:4" ht="15">
      <c r="A150" s="429"/>
      <c r="B150" s="429"/>
      <c r="C150" s="430"/>
      <c r="D150" s="430"/>
    </row>
    <row r="151" spans="1:4" ht="15">
      <c r="A151" s="429"/>
      <c r="B151" s="429"/>
      <c r="C151" s="430"/>
      <c r="D151" s="430"/>
    </row>
    <row r="152" spans="1:4" ht="15">
      <c r="A152" s="429"/>
      <c r="B152" s="429"/>
      <c r="C152" s="430"/>
      <c r="D152" s="430"/>
    </row>
    <row r="153" spans="1:4" ht="15">
      <c r="A153" s="429"/>
      <c r="B153" s="429"/>
      <c r="C153" s="430"/>
      <c r="D153" s="430"/>
    </row>
    <row r="154" spans="1:4" ht="15">
      <c r="A154" s="429"/>
      <c r="B154" s="429"/>
      <c r="C154" s="430"/>
      <c r="D154" s="430"/>
    </row>
    <row r="155" spans="1:4" ht="15">
      <c r="A155" s="429"/>
      <c r="B155" s="429"/>
      <c r="C155" s="430"/>
      <c r="D155" s="430"/>
    </row>
    <row r="156" spans="1:4" ht="15">
      <c r="A156" s="429"/>
      <c r="B156" s="429"/>
      <c r="C156" s="430"/>
      <c r="D156" s="430"/>
    </row>
    <row r="157" spans="1:4" ht="15">
      <c r="A157" s="429"/>
      <c r="B157" s="429"/>
      <c r="C157" s="430"/>
      <c r="D157" s="430"/>
    </row>
    <row r="158" spans="1:4" ht="15">
      <c r="A158" s="429"/>
      <c r="B158" s="429"/>
      <c r="C158" s="430"/>
      <c r="D158" s="430"/>
    </row>
    <row r="159" spans="1:4" ht="15">
      <c r="A159" s="429"/>
      <c r="B159" s="429"/>
      <c r="C159" s="430"/>
      <c r="D159" s="430"/>
    </row>
    <row r="160" spans="1:4" ht="15">
      <c r="A160" s="429"/>
      <c r="B160" s="429"/>
      <c r="C160" s="430"/>
      <c r="D160" s="430"/>
    </row>
    <row r="161" spans="1:4" ht="15">
      <c r="A161" s="429"/>
      <c r="B161" s="429"/>
      <c r="C161" s="430"/>
      <c r="D161" s="430"/>
    </row>
    <row r="162" spans="1:4" ht="15">
      <c r="A162" s="429"/>
      <c r="B162" s="429"/>
      <c r="C162" s="430"/>
      <c r="D162" s="430"/>
    </row>
    <row r="163" spans="1:4" ht="15">
      <c r="A163" s="429"/>
      <c r="B163" s="429"/>
      <c r="C163" s="430"/>
      <c r="D163" s="430"/>
    </row>
    <row r="164" spans="1:4" ht="15">
      <c r="A164" s="429"/>
      <c r="B164" s="429"/>
      <c r="C164" s="430"/>
      <c r="D164" s="430"/>
    </row>
    <row r="165" spans="1:4" ht="15">
      <c r="A165" s="429"/>
      <c r="B165" s="429"/>
      <c r="C165" s="430"/>
      <c r="D165" s="430"/>
    </row>
    <row r="166" spans="1:4" ht="15">
      <c r="A166" s="429"/>
      <c r="B166" s="429"/>
      <c r="C166" s="430"/>
      <c r="D166" s="430"/>
    </row>
    <row r="167" spans="1:4" ht="15">
      <c r="A167" s="429"/>
      <c r="B167" s="429"/>
      <c r="C167" s="430"/>
      <c r="D167" s="430"/>
    </row>
    <row r="168" spans="1:4" ht="15">
      <c r="A168" s="429"/>
      <c r="B168" s="429"/>
      <c r="C168" s="430"/>
      <c r="D168" s="430"/>
    </row>
    <row r="169" spans="1:4" ht="15">
      <c r="A169" s="429"/>
      <c r="B169" s="429"/>
      <c r="C169" s="430"/>
      <c r="D169" s="430"/>
    </row>
    <row r="170" spans="1:4" ht="15">
      <c r="A170" s="429"/>
      <c r="B170" s="429"/>
      <c r="C170" s="430"/>
      <c r="D170" s="430"/>
    </row>
    <row r="171" spans="1:4" ht="15">
      <c r="A171" s="429"/>
      <c r="B171" s="429"/>
      <c r="C171" s="430"/>
      <c r="D171" s="430"/>
    </row>
    <row r="172" spans="1:4" ht="15">
      <c r="A172" s="429"/>
      <c r="B172" s="429"/>
      <c r="C172" s="430"/>
      <c r="D172" s="430"/>
    </row>
    <row r="173" spans="1:4" ht="15">
      <c r="A173" s="429"/>
      <c r="B173" s="429"/>
      <c r="C173" s="430"/>
      <c r="D173" s="430"/>
    </row>
    <row r="174" spans="1:4" ht="15">
      <c r="A174" s="429"/>
      <c r="B174" s="429"/>
      <c r="C174" s="430"/>
      <c r="D174" s="430"/>
    </row>
    <row r="175" spans="1:4" ht="15">
      <c r="A175" s="429"/>
      <c r="B175" s="429"/>
      <c r="C175" s="430"/>
      <c r="D175" s="430"/>
    </row>
    <row r="176" spans="1:4" ht="15">
      <c r="A176" s="429"/>
      <c r="B176" s="429"/>
      <c r="C176" s="430"/>
      <c r="D176" s="430"/>
    </row>
    <row r="177" spans="1:4" ht="15">
      <c r="A177" s="429"/>
      <c r="B177" s="429"/>
      <c r="C177" s="430"/>
      <c r="D177" s="430"/>
    </row>
    <row r="178" spans="1:4" ht="15">
      <c r="A178" s="429"/>
      <c r="B178" s="429"/>
      <c r="C178" s="430"/>
      <c r="D178" s="430"/>
    </row>
    <row r="179" spans="1:4" ht="15">
      <c r="A179" s="429"/>
      <c r="B179" s="429"/>
      <c r="C179" s="430"/>
      <c r="D179" s="430"/>
    </row>
    <row r="180" spans="1:4" ht="15">
      <c r="A180" s="429"/>
      <c r="B180" s="429"/>
      <c r="C180" s="430"/>
      <c r="D180" s="430"/>
    </row>
    <row r="181" spans="1:4" ht="15">
      <c r="A181" s="429"/>
      <c r="B181" s="429"/>
      <c r="C181" s="430"/>
      <c r="D181" s="430"/>
    </row>
    <row r="182" spans="1:4" ht="15">
      <c r="A182" s="429"/>
      <c r="B182" s="429"/>
      <c r="C182" s="430"/>
      <c r="D182" s="430"/>
    </row>
    <row r="183" spans="1:4" ht="15">
      <c r="A183" s="429"/>
      <c r="B183" s="429"/>
      <c r="C183" s="430"/>
      <c r="D183" s="430"/>
    </row>
    <row r="184" spans="1:4" ht="15">
      <c r="A184" s="429"/>
      <c r="B184" s="429"/>
      <c r="C184" s="430"/>
      <c r="D184" s="430"/>
    </row>
    <row r="185" spans="1:4" ht="15">
      <c r="A185" s="429"/>
      <c r="B185" s="429"/>
      <c r="C185" s="430"/>
      <c r="D185" s="430"/>
    </row>
    <row r="186" spans="1:4" ht="15">
      <c r="A186" s="429"/>
      <c r="B186" s="429"/>
      <c r="C186" s="430"/>
      <c r="D186" s="430"/>
    </row>
    <row r="187" spans="1:4" ht="15">
      <c r="A187" s="429"/>
      <c r="B187" s="429"/>
      <c r="C187" s="430"/>
      <c r="D187" s="430"/>
    </row>
    <row r="188" spans="1:4" ht="15">
      <c r="A188" s="429"/>
      <c r="B188" s="429"/>
      <c r="C188" s="430"/>
      <c r="D188" s="430"/>
    </row>
    <row r="189" spans="1:4" ht="15">
      <c r="A189" s="429"/>
      <c r="B189" s="429"/>
      <c r="C189" s="430"/>
      <c r="D189" s="430"/>
    </row>
    <row r="190" spans="1:4" ht="15">
      <c r="A190" s="429"/>
      <c r="B190" s="429"/>
      <c r="C190" s="430"/>
      <c r="D190" s="430"/>
    </row>
    <row r="191" spans="1:4" ht="15">
      <c r="A191" s="429"/>
      <c r="B191" s="429"/>
      <c r="C191" s="430"/>
      <c r="D191" s="430"/>
    </row>
    <row r="192" spans="1:4" ht="15">
      <c r="A192" s="429"/>
      <c r="B192" s="429"/>
      <c r="C192" s="430"/>
      <c r="D192" s="430"/>
    </row>
    <row r="193" spans="1:4" ht="15">
      <c r="A193" s="429"/>
      <c r="B193" s="429"/>
      <c r="C193" s="430"/>
      <c r="D193" s="430"/>
    </row>
    <row r="194" spans="1:4" ht="15">
      <c r="A194" s="429"/>
      <c r="B194" s="429"/>
      <c r="C194" s="430"/>
      <c r="D194" s="430"/>
    </row>
    <row r="195" spans="1:4" ht="15">
      <c r="A195" s="429"/>
      <c r="B195" s="429"/>
      <c r="C195" s="430"/>
      <c r="D195" s="430"/>
    </row>
    <row r="196" spans="1:4" ht="15">
      <c r="A196" s="429"/>
      <c r="B196" s="429"/>
      <c r="C196" s="430"/>
      <c r="D196" s="430"/>
    </row>
    <row r="197" spans="1:4" ht="15">
      <c r="A197" s="429"/>
      <c r="B197" s="429"/>
      <c r="C197" s="430"/>
      <c r="D197" s="430"/>
    </row>
    <row r="198" spans="1:4" ht="15">
      <c r="A198" s="429"/>
      <c r="B198" s="429"/>
      <c r="C198" s="430"/>
      <c r="D198" s="430"/>
    </row>
    <row r="199" spans="1:4" ht="15">
      <c r="A199" s="429"/>
      <c r="B199" s="429"/>
      <c r="C199" s="430"/>
      <c r="D199" s="430"/>
    </row>
    <row r="200" spans="1:4" ht="15">
      <c r="A200" s="429"/>
      <c r="B200" s="429"/>
      <c r="C200" s="430"/>
      <c r="D200" s="430"/>
    </row>
    <row r="201" spans="1:4" ht="15">
      <c r="A201" s="429"/>
      <c r="B201" s="429"/>
      <c r="C201" s="430"/>
      <c r="D201" s="430"/>
    </row>
    <row r="202" spans="1:4" ht="15">
      <c r="A202" s="429"/>
      <c r="B202" s="429"/>
      <c r="C202" s="430"/>
      <c r="D202" s="430"/>
    </row>
    <row r="203" spans="1:4" ht="15">
      <c r="A203" s="429"/>
      <c r="B203" s="429"/>
      <c r="C203" s="430"/>
      <c r="D203" s="430"/>
    </row>
    <row r="204" spans="1:4" ht="15">
      <c r="A204" s="429"/>
      <c r="B204" s="429"/>
      <c r="C204" s="430"/>
      <c r="D204" s="430"/>
    </row>
    <row r="205" spans="1:4" ht="15">
      <c r="A205" s="429"/>
      <c r="B205" s="429"/>
      <c r="C205" s="430"/>
      <c r="D205" s="430"/>
    </row>
    <row r="206" spans="1:4" ht="15">
      <c r="A206" s="429"/>
      <c r="B206" s="429"/>
      <c r="C206" s="430"/>
      <c r="D206" s="430"/>
    </row>
    <row r="207" spans="1:4" ht="15">
      <c r="A207" s="429"/>
      <c r="B207" s="429"/>
      <c r="C207" s="430"/>
      <c r="D207" s="430"/>
    </row>
    <row r="208" spans="1:4" ht="15">
      <c r="A208" s="429"/>
      <c r="B208" s="429"/>
      <c r="C208" s="430"/>
      <c r="D208" s="430"/>
    </row>
    <row r="209" spans="1:4" ht="15">
      <c r="A209" s="429"/>
      <c r="B209" s="429"/>
      <c r="C209" s="430"/>
      <c r="D209" s="430"/>
    </row>
    <row r="210" spans="1:4" ht="15">
      <c r="A210" s="429"/>
      <c r="B210" s="429"/>
      <c r="C210" s="430"/>
      <c r="D210" s="430"/>
    </row>
    <row r="211" spans="1:4" ht="15">
      <c r="A211" s="429"/>
      <c r="B211" s="429"/>
      <c r="C211" s="430"/>
      <c r="D211" s="430"/>
    </row>
    <row r="212" spans="1:4" ht="15">
      <c r="A212" s="429"/>
      <c r="B212" s="429"/>
      <c r="C212" s="430"/>
      <c r="D212" s="430"/>
    </row>
    <row r="213" spans="1:4" ht="15">
      <c r="A213" s="429"/>
      <c r="B213" s="429"/>
      <c r="C213" s="430"/>
      <c r="D213" s="430"/>
    </row>
    <row r="214" spans="1:4" ht="15">
      <c r="A214" s="429"/>
      <c r="B214" s="429"/>
      <c r="C214" s="430"/>
      <c r="D214" s="430"/>
    </row>
    <row r="215" spans="1:4" ht="15">
      <c r="A215" s="429"/>
      <c r="B215" s="429"/>
      <c r="C215" s="430"/>
      <c r="D215" s="430"/>
    </row>
    <row r="216" spans="1:4" ht="15">
      <c r="A216" s="429"/>
      <c r="B216" s="429"/>
      <c r="C216" s="430"/>
      <c r="D216" s="430"/>
    </row>
    <row r="217" spans="1:4" ht="15">
      <c r="A217" s="429"/>
      <c r="B217" s="429"/>
      <c r="C217" s="430"/>
      <c r="D217" s="430"/>
    </row>
  </sheetData>
  <sheetProtection selectLockedCells="1" selectUnlockedCells="1"/>
  <printOptions/>
  <pageMargins left="0.5902777777777778" right="0.5902777777777778" top="0.5902777777777778" bottom="0.7875" header="0.5118055555555555" footer="0.11805555555555555"/>
  <pageSetup horizontalDpi="300" verticalDpi="300" orientation="portrait" paperSize="9" r:id="rId2"/>
  <headerFooter alignWithMargins="0">
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C47"/>
  <sheetViews>
    <sheetView workbookViewId="0" topLeftCell="A1">
      <selection activeCell="A7" sqref="A7"/>
    </sheetView>
  </sheetViews>
  <sheetFormatPr defaultColWidth="9.140625" defaultRowHeight="15"/>
  <cols>
    <col min="1" max="1" width="73.00390625" style="43" customWidth="1"/>
    <col min="2" max="2" width="14.421875" style="43" customWidth="1"/>
    <col min="3" max="3" width="7.421875" style="43" customWidth="1"/>
    <col min="4" max="16384" width="9.140625" style="43" customWidth="1"/>
  </cols>
  <sheetData>
    <row r="2" spans="1:2" s="46" customFormat="1" ht="12.75" customHeight="1">
      <c r="A2" s="44"/>
      <c r="B2" s="45" t="s">
        <v>0</v>
      </c>
    </row>
    <row r="3" spans="1:2" s="46" customFormat="1" ht="12.75" customHeight="1">
      <c r="A3" s="44"/>
      <c r="B3" s="45" t="s">
        <v>1</v>
      </c>
    </row>
    <row r="4" spans="1:2" s="46" customFormat="1" ht="12.75" customHeight="1">
      <c r="A4" s="44"/>
      <c r="B4" s="45" t="s">
        <v>2</v>
      </c>
    </row>
    <row r="5" spans="1:2" s="46" customFormat="1" ht="12.75" customHeight="1">
      <c r="A5" s="44"/>
      <c r="B5" s="45" t="s">
        <v>2289</v>
      </c>
    </row>
    <row r="6" s="46" customFormat="1" ht="15" customHeight="1">
      <c r="A6" s="44"/>
    </row>
    <row r="7" s="47" customFormat="1" ht="17.25" customHeight="1">
      <c r="A7" s="664" t="s">
        <v>2060</v>
      </c>
    </row>
    <row r="8" spans="1:2" s="50" customFormat="1" ht="25.5">
      <c r="A8" s="48" t="s">
        <v>4</v>
      </c>
      <c r="B8" s="49" t="s">
        <v>2278</v>
      </c>
    </row>
    <row r="9" spans="1:3" s="53" customFormat="1" ht="12.75">
      <c r="A9" s="51" t="s">
        <v>2065</v>
      </c>
      <c r="B9" s="11">
        <v>3400</v>
      </c>
      <c r="C9" s="52"/>
    </row>
    <row r="10" spans="1:3" s="53" customFormat="1" ht="12.75">
      <c r="A10" s="51" t="s">
        <v>2066</v>
      </c>
      <c r="B10" s="11">
        <v>1490</v>
      </c>
      <c r="C10" s="52"/>
    </row>
    <row r="11" spans="1:3" s="53" customFormat="1" ht="12.75">
      <c r="A11" s="19" t="s">
        <v>2067</v>
      </c>
      <c r="B11" s="11">
        <v>2680</v>
      </c>
      <c r="C11" s="52"/>
    </row>
    <row r="12" spans="1:3" s="53" customFormat="1" ht="12.75">
      <c r="A12" s="19" t="s">
        <v>2068</v>
      </c>
      <c r="B12" s="11">
        <v>3350</v>
      </c>
      <c r="C12" s="52"/>
    </row>
    <row r="13" spans="1:3" s="53" customFormat="1" ht="12.75">
      <c r="A13" s="19" t="s">
        <v>2069</v>
      </c>
      <c r="B13" s="11">
        <v>3100</v>
      </c>
      <c r="C13" s="52"/>
    </row>
    <row r="14" spans="1:3" s="53" customFormat="1" ht="12.75">
      <c r="A14" s="19" t="s">
        <v>2070</v>
      </c>
      <c r="B14" s="11">
        <v>3500</v>
      </c>
      <c r="C14" s="52"/>
    </row>
    <row r="15" spans="1:3" s="53" customFormat="1" ht="12.75">
      <c r="A15" s="19" t="s">
        <v>2262</v>
      </c>
      <c r="B15" s="11">
        <v>3100</v>
      </c>
      <c r="C15" s="52"/>
    </row>
    <row r="16" spans="1:3" s="53" customFormat="1" ht="12.75">
      <c r="A16" s="19" t="s">
        <v>2261</v>
      </c>
      <c r="B16" s="11">
        <v>1690</v>
      </c>
      <c r="C16" s="52"/>
    </row>
    <row r="17" spans="1:3" s="53" customFormat="1" ht="12.75">
      <c r="A17" s="19" t="s">
        <v>2079</v>
      </c>
      <c r="B17" s="11">
        <v>180</v>
      </c>
      <c r="C17" s="52"/>
    </row>
    <row r="18" spans="1:3" s="53" customFormat="1" ht="12.75">
      <c r="A18" s="19" t="s">
        <v>187</v>
      </c>
      <c r="B18" s="11">
        <v>3440</v>
      </c>
      <c r="C18" s="52"/>
    </row>
    <row r="19" spans="1:3" s="53" customFormat="1" ht="12.75">
      <c r="A19" s="19" t="s">
        <v>188</v>
      </c>
      <c r="B19" s="11">
        <v>2950</v>
      </c>
      <c r="C19" s="52"/>
    </row>
    <row r="20" spans="1:3" s="53" customFormat="1" ht="12.75">
      <c r="A20" s="19" t="s">
        <v>189</v>
      </c>
      <c r="B20" s="11">
        <v>3500</v>
      </c>
      <c r="C20" s="52"/>
    </row>
    <row r="21" spans="1:3" s="53" customFormat="1" ht="12.75">
      <c r="A21" s="19" t="s">
        <v>2074</v>
      </c>
      <c r="B21" s="11">
        <v>3632</v>
      </c>
      <c r="C21" s="52"/>
    </row>
    <row r="22" spans="1:3" s="53" customFormat="1" ht="12.75">
      <c r="A22" s="19" t="s">
        <v>190</v>
      </c>
      <c r="B22" s="11">
        <v>1500</v>
      </c>
      <c r="C22" s="52"/>
    </row>
    <row r="23" spans="1:3" s="53" customFormat="1" ht="13.5" customHeight="1">
      <c r="A23" s="19" t="s">
        <v>191</v>
      </c>
      <c r="B23" s="11">
        <v>4490</v>
      </c>
      <c r="C23" s="52"/>
    </row>
    <row r="24" spans="1:3" s="53" customFormat="1" ht="12.75">
      <c r="A24" s="19" t="s">
        <v>2061</v>
      </c>
      <c r="B24" s="11">
        <v>2300</v>
      </c>
      <c r="C24" s="52"/>
    </row>
    <row r="25" spans="1:3" s="53" customFormat="1" ht="12.75">
      <c r="A25" s="19" t="s">
        <v>2062</v>
      </c>
      <c r="B25" s="11">
        <v>2300</v>
      </c>
      <c r="C25" s="52"/>
    </row>
    <row r="26" spans="1:3" s="53" customFormat="1" ht="12.75">
      <c r="A26" s="19" t="s">
        <v>2063</v>
      </c>
      <c r="B26" s="11">
        <v>2300</v>
      </c>
      <c r="C26" s="52"/>
    </row>
    <row r="27" spans="1:3" s="53" customFormat="1" ht="12.75">
      <c r="A27" s="19" t="s">
        <v>2064</v>
      </c>
      <c r="B27" s="11">
        <v>2300</v>
      </c>
      <c r="C27" s="52"/>
    </row>
    <row r="28" spans="1:3" s="53" customFormat="1" ht="12.75">
      <c r="A28" s="19" t="s">
        <v>192</v>
      </c>
      <c r="B28" s="11">
        <v>1300</v>
      </c>
      <c r="C28" s="52"/>
    </row>
    <row r="29" spans="1:3" s="53" customFormat="1" ht="12.75">
      <c r="A29" s="19" t="s">
        <v>193</v>
      </c>
      <c r="B29" s="11">
        <v>3400</v>
      </c>
      <c r="C29" s="52"/>
    </row>
    <row r="30" spans="1:3" s="53" customFormat="1" ht="12" customHeight="1">
      <c r="A30" s="19" t="s">
        <v>2073</v>
      </c>
      <c r="B30" s="11">
        <v>3100</v>
      </c>
      <c r="C30" s="52"/>
    </row>
    <row r="31" spans="1:3" s="53" customFormat="1" ht="12.75">
      <c r="A31" s="19" t="s">
        <v>194</v>
      </c>
      <c r="B31" s="11">
        <v>2400</v>
      </c>
      <c r="C31" s="52"/>
    </row>
    <row r="32" spans="1:3" s="53" customFormat="1" ht="12.75">
      <c r="A32" s="19" t="s">
        <v>2075</v>
      </c>
      <c r="B32" s="11">
        <v>1406</v>
      </c>
      <c r="C32" s="52"/>
    </row>
    <row r="33" spans="1:3" s="53" customFormat="1" ht="12.75">
      <c r="A33" s="19" t="s">
        <v>195</v>
      </c>
      <c r="B33" s="11">
        <v>2620</v>
      </c>
      <c r="C33" s="52"/>
    </row>
    <row r="34" spans="1:3" s="53" customFormat="1" ht="13.5" customHeight="1">
      <c r="A34" s="19" t="s">
        <v>196</v>
      </c>
      <c r="B34" s="11">
        <v>2656</v>
      </c>
      <c r="C34" s="52"/>
    </row>
    <row r="35" spans="1:3" s="53" customFormat="1" ht="13.5" customHeight="1">
      <c r="A35" s="19" t="s">
        <v>197</v>
      </c>
      <c r="B35" s="11">
        <v>990</v>
      </c>
      <c r="C35" s="52"/>
    </row>
    <row r="36" spans="1:3" s="53" customFormat="1" ht="12.75">
      <c r="A36" s="19" t="s">
        <v>198</v>
      </c>
      <c r="B36" s="11">
        <v>2650</v>
      </c>
      <c r="C36" s="52"/>
    </row>
    <row r="37" spans="1:3" s="53" customFormat="1" ht="12" customHeight="1">
      <c r="A37" s="19" t="s">
        <v>199</v>
      </c>
      <c r="B37" s="11">
        <v>3300</v>
      </c>
      <c r="C37" s="52"/>
    </row>
    <row r="38" spans="1:3" s="53" customFormat="1" ht="12.75">
      <c r="A38" s="19" t="s">
        <v>200</v>
      </c>
      <c r="B38" s="11">
        <v>7000</v>
      </c>
      <c r="C38" s="52"/>
    </row>
    <row r="39" spans="1:3" s="53" customFormat="1" ht="12.75">
      <c r="A39" s="19" t="s">
        <v>201</v>
      </c>
      <c r="B39" s="11">
        <v>60</v>
      </c>
      <c r="C39" s="52"/>
    </row>
    <row r="40" spans="1:3" s="53" customFormat="1" ht="12.75">
      <c r="A40" s="19" t="s">
        <v>2071</v>
      </c>
      <c r="B40" s="11">
        <v>160</v>
      </c>
      <c r="C40" s="52"/>
    </row>
    <row r="41" spans="1:3" s="53" customFormat="1" ht="12.75">
      <c r="A41" s="19" t="s">
        <v>202</v>
      </c>
      <c r="B41" s="11">
        <v>120</v>
      </c>
      <c r="C41" s="52"/>
    </row>
    <row r="42" spans="1:3" s="53" customFormat="1" ht="12.75">
      <c r="A42" s="19" t="s">
        <v>203</v>
      </c>
      <c r="B42" s="11">
        <v>120</v>
      </c>
      <c r="C42" s="52"/>
    </row>
    <row r="43" spans="1:3" s="53" customFormat="1" ht="12.75">
      <c r="A43" s="19" t="s">
        <v>2072</v>
      </c>
      <c r="B43" s="11">
        <v>150</v>
      </c>
      <c r="C43" s="52"/>
    </row>
    <row r="44" spans="1:3" s="53" customFormat="1" ht="12.75">
      <c r="A44" s="19" t="s">
        <v>204</v>
      </c>
      <c r="B44" s="11">
        <v>150</v>
      </c>
      <c r="C44" s="52"/>
    </row>
    <row r="45" spans="1:3" s="53" customFormat="1" ht="12.75">
      <c r="A45" s="762" t="s">
        <v>205</v>
      </c>
      <c r="B45" s="20">
        <v>150</v>
      </c>
      <c r="C45" s="52"/>
    </row>
    <row r="46" spans="1:2" ht="12.75">
      <c r="A46" s="19" t="s">
        <v>2263</v>
      </c>
      <c r="B46" s="20">
        <v>365</v>
      </c>
    </row>
    <row r="47" spans="1:2" ht="12.75">
      <c r="A47" s="19" t="s">
        <v>2264</v>
      </c>
      <c r="B47" s="20">
        <v>365</v>
      </c>
    </row>
  </sheetData>
  <sheetProtection selectLockedCells="1" selectUnlockedCells="1"/>
  <printOptions/>
  <pageMargins left="0.5902777777777778" right="0.19652777777777777" top="0.19652777777777777" bottom="0.6298611111111111" header="0.5118055555555555" footer="0.19652777777777777"/>
  <pageSetup horizontalDpi="300" verticalDpi="300" orientation="portrait" paperSize="9" r:id="rId2"/>
  <headerFooter alignWithMargins="0">
    <oddFooter>&amp;L&amp;8Прайс-лист на учебное оборудование кабинета ФИЗИКИ.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5"/>
  </sheetPr>
  <dimension ref="A1:H118"/>
  <sheetViews>
    <sheetView zoomScaleSheetLayoutView="100" workbookViewId="0" topLeftCell="A17">
      <selection activeCell="A40" sqref="A40"/>
    </sheetView>
  </sheetViews>
  <sheetFormatPr defaultColWidth="18.421875" defaultRowHeight="15"/>
  <cols>
    <col min="1" max="1" width="61.00390625" style="0" customWidth="1"/>
    <col min="2" max="2" width="8.28125" style="431" customWidth="1"/>
    <col min="3" max="3" width="10.28125" style="0" customWidth="1"/>
    <col min="4" max="4" width="12.421875" style="0" customWidth="1"/>
  </cols>
  <sheetData>
    <row r="1" spans="1:4" s="47" customFormat="1" ht="12.75">
      <c r="A1" s="432"/>
      <c r="C1" s="433"/>
      <c r="D1" s="434"/>
    </row>
    <row r="2" spans="1:4" s="47" customFormat="1" ht="12.75">
      <c r="A2" s="330"/>
      <c r="B2" s="330"/>
      <c r="C2" s="394"/>
      <c r="D2" s="435" t="s">
        <v>0</v>
      </c>
    </row>
    <row r="3" spans="1:4" s="47" customFormat="1" ht="12.75">
      <c r="A3" s="330"/>
      <c r="B3" s="330"/>
      <c r="C3" s="394"/>
      <c r="D3" s="435" t="s">
        <v>1</v>
      </c>
    </row>
    <row r="4" spans="1:4" s="47" customFormat="1" ht="12.75">
      <c r="A4" s="330"/>
      <c r="B4" s="330"/>
      <c r="C4" s="394"/>
      <c r="D4" s="435" t="s">
        <v>2</v>
      </c>
    </row>
    <row r="5" spans="1:4" s="47" customFormat="1" ht="12.75">
      <c r="A5" s="330"/>
      <c r="B5" s="330"/>
      <c r="C5" s="394"/>
      <c r="D5" s="435" t="s">
        <v>2289</v>
      </c>
    </row>
    <row r="6" spans="1:4" s="47" customFormat="1" ht="12.75">
      <c r="A6" s="330"/>
      <c r="B6" s="330"/>
      <c r="C6" s="436"/>
      <c r="D6" s="434"/>
    </row>
    <row r="7" spans="1:4" s="47" customFormat="1" ht="18.75">
      <c r="A7" s="664" t="s">
        <v>1383</v>
      </c>
      <c r="B7" s="664"/>
      <c r="C7" s="664"/>
      <c r="D7" s="664"/>
    </row>
    <row r="8" spans="1:8" s="437" customFormat="1" ht="25.5">
      <c r="A8" s="808" t="s">
        <v>4</v>
      </c>
      <c r="B8" s="808" t="s">
        <v>206</v>
      </c>
      <c r="C8" s="809" t="s">
        <v>2280</v>
      </c>
      <c r="D8" s="809" t="s">
        <v>2281</v>
      </c>
      <c r="E8" s="810"/>
      <c r="F8" s="810"/>
      <c r="G8" s="810"/>
      <c r="H8" s="810"/>
    </row>
    <row r="9" spans="1:4" s="441" customFormat="1" ht="12.75">
      <c r="A9" s="438" t="s">
        <v>1314</v>
      </c>
      <c r="B9" s="439"/>
      <c r="C9" s="440"/>
      <c r="D9" s="440"/>
    </row>
    <row r="10" spans="1:4" s="445" customFormat="1" ht="12.75">
      <c r="A10" s="31" t="s">
        <v>1384</v>
      </c>
      <c r="B10" s="442">
        <v>1</v>
      </c>
      <c r="C10" s="443">
        <v>7900</v>
      </c>
      <c r="D10" s="444">
        <f>C10*B10</f>
        <v>7900</v>
      </c>
    </row>
    <row r="11" spans="1:4" s="445" customFormat="1" ht="12.75">
      <c r="A11" s="31" t="s">
        <v>1316</v>
      </c>
      <c r="B11" s="442">
        <v>1</v>
      </c>
      <c r="C11" s="443">
        <v>2390</v>
      </c>
      <c r="D11" s="444">
        <f>C11*B11</f>
        <v>2390</v>
      </c>
    </row>
    <row r="12" spans="1:4" s="441" customFormat="1" ht="12.75">
      <c r="A12" s="439" t="s">
        <v>1317</v>
      </c>
      <c r="B12" s="423">
        <v>1</v>
      </c>
      <c r="C12" s="446">
        <v>3700</v>
      </c>
      <c r="D12" s="446">
        <f>B12*C12</f>
        <v>3700</v>
      </c>
    </row>
    <row r="13" spans="1:4" s="441" customFormat="1" ht="12.75">
      <c r="A13" s="439" t="s">
        <v>1318</v>
      </c>
      <c r="B13" s="447">
        <v>2</v>
      </c>
      <c r="C13" s="448">
        <v>16000</v>
      </c>
      <c r="D13" s="446">
        <f>B13*C13</f>
        <v>32000</v>
      </c>
    </row>
    <row r="14" spans="1:4" s="441" customFormat="1" ht="12.75">
      <c r="A14" s="449" t="s">
        <v>1385</v>
      </c>
      <c r="B14" s="423"/>
      <c r="C14" s="446"/>
      <c r="D14" s="446"/>
    </row>
    <row r="15" spans="1:4" s="441" customFormat="1" ht="12.75">
      <c r="A15" s="439" t="s">
        <v>1322</v>
      </c>
      <c r="B15" s="447">
        <v>28</v>
      </c>
      <c r="C15" s="450">
        <v>21900</v>
      </c>
      <c r="D15" s="451">
        <f aca="true" t="shared" si="0" ref="D15:D22">B15*C15</f>
        <v>613200</v>
      </c>
    </row>
    <row r="16" spans="1:4" s="441" customFormat="1" ht="12.75" customHeight="1">
      <c r="A16" s="439" t="s">
        <v>1386</v>
      </c>
      <c r="B16" s="452">
        <v>3</v>
      </c>
      <c r="C16" s="453">
        <v>8300</v>
      </c>
      <c r="D16" s="451">
        <f t="shared" si="0"/>
        <v>24900</v>
      </c>
    </row>
    <row r="17" spans="1:4" s="445" customFormat="1" ht="12.75">
      <c r="A17" s="439" t="s">
        <v>1390</v>
      </c>
      <c r="B17" s="462">
        <v>1</v>
      </c>
      <c r="C17" s="613">
        <v>31200</v>
      </c>
      <c r="D17" s="446">
        <f t="shared" si="0"/>
        <v>31200</v>
      </c>
    </row>
    <row r="18" spans="1:4" s="445" customFormat="1" ht="12.75">
      <c r="A18" s="422" t="s">
        <v>1391</v>
      </c>
      <c r="B18" s="423">
        <v>1</v>
      </c>
      <c r="C18" s="446">
        <v>18200</v>
      </c>
      <c r="D18" s="446">
        <f t="shared" si="0"/>
        <v>18200</v>
      </c>
    </row>
    <row r="19" spans="1:4" s="445" customFormat="1" ht="12.75">
      <c r="A19" s="420" t="s">
        <v>1387</v>
      </c>
      <c r="B19" s="442">
        <v>3</v>
      </c>
      <c r="C19" s="453">
        <v>36290</v>
      </c>
      <c r="D19" s="446">
        <f t="shared" si="0"/>
        <v>108870</v>
      </c>
    </row>
    <row r="20" spans="1:4" s="445" customFormat="1" ht="12.75">
      <c r="A20" s="422" t="s">
        <v>1388</v>
      </c>
      <c r="B20" s="423">
        <v>3</v>
      </c>
      <c r="C20" s="446">
        <v>75200</v>
      </c>
      <c r="D20" s="446">
        <f t="shared" si="0"/>
        <v>225600</v>
      </c>
    </row>
    <row r="21" spans="1:5" s="384" customFormat="1" ht="12.75" customHeight="1">
      <c r="A21" s="439" t="s">
        <v>1389</v>
      </c>
      <c r="B21" s="462">
        <v>2</v>
      </c>
      <c r="C21" s="613">
        <v>98800</v>
      </c>
      <c r="D21" s="446">
        <f t="shared" si="0"/>
        <v>197600</v>
      </c>
      <c r="E21" s="445"/>
    </row>
    <row r="22" spans="1:5" s="445" customFormat="1" ht="12.75">
      <c r="A22" s="612" t="s">
        <v>1740</v>
      </c>
      <c r="B22" s="402">
        <v>10</v>
      </c>
      <c r="C22" s="403">
        <v>9500</v>
      </c>
      <c r="D22" s="403">
        <f t="shared" si="0"/>
        <v>95000</v>
      </c>
      <c r="E22" s="410"/>
    </row>
    <row r="23" spans="1:4" s="441" customFormat="1" ht="12.75">
      <c r="A23" s="449" t="s">
        <v>1392</v>
      </c>
      <c r="B23" s="423"/>
      <c r="C23" s="455"/>
      <c r="D23" s="446"/>
    </row>
    <row r="24" spans="1:6" s="384" customFormat="1" ht="12.75" customHeight="1">
      <c r="A24" s="439" t="s">
        <v>1402</v>
      </c>
      <c r="B24" s="423">
        <v>15</v>
      </c>
      <c r="C24" s="446">
        <v>45</v>
      </c>
      <c r="D24" s="443">
        <f aca="true" t="shared" si="1" ref="D24:D40">C24*B24</f>
        <v>675</v>
      </c>
      <c r="E24" s="441"/>
      <c r="F24" s="441"/>
    </row>
    <row r="25" spans="1:4" s="445" customFormat="1" ht="12.75">
      <c r="A25" s="21" t="s">
        <v>1354</v>
      </c>
      <c r="B25" s="616">
        <v>15</v>
      </c>
      <c r="C25" s="620">
        <v>170</v>
      </c>
      <c r="D25" s="622">
        <f t="shared" si="1"/>
        <v>2550</v>
      </c>
    </row>
    <row r="26" spans="1:4" s="445" customFormat="1" ht="12.75">
      <c r="A26" s="21" t="s">
        <v>1355</v>
      </c>
      <c r="B26" s="396">
        <v>15</v>
      </c>
      <c r="C26" s="458">
        <v>190</v>
      </c>
      <c r="D26" s="443">
        <f t="shared" si="1"/>
        <v>2850</v>
      </c>
    </row>
    <row r="27" spans="1:4" s="445" customFormat="1" ht="12.75">
      <c r="A27" s="21" t="s">
        <v>1394</v>
      </c>
      <c r="B27" s="442">
        <v>15</v>
      </c>
      <c r="C27" s="456">
        <v>390</v>
      </c>
      <c r="D27" s="444">
        <f t="shared" si="1"/>
        <v>5850</v>
      </c>
    </row>
    <row r="28" spans="1:4" s="445" customFormat="1" ht="12.75">
      <c r="A28" s="21" t="s">
        <v>1752</v>
      </c>
      <c r="B28" s="442">
        <v>3</v>
      </c>
      <c r="C28" s="456">
        <v>800</v>
      </c>
      <c r="D28" s="444">
        <f t="shared" si="1"/>
        <v>2400</v>
      </c>
    </row>
    <row r="29" spans="1:4" s="445" customFormat="1" ht="12.75">
      <c r="A29" s="21" t="s">
        <v>1753</v>
      </c>
      <c r="B29" s="442">
        <v>3</v>
      </c>
      <c r="C29" s="456">
        <v>1200</v>
      </c>
      <c r="D29" s="444">
        <f t="shared" si="1"/>
        <v>3600</v>
      </c>
    </row>
    <row r="30" spans="1:4" s="445" customFormat="1" ht="12.75">
      <c r="A30" s="21" t="s">
        <v>1810</v>
      </c>
      <c r="B30" s="442">
        <v>3</v>
      </c>
      <c r="C30" s="456">
        <v>275</v>
      </c>
      <c r="D30" s="444">
        <f t="shared" si="1"/>
        <v>825</v>
      </c>
    </row>
    <row r="31" spans="1:4" s="445" customFormat="1" ht="12.75">
      <c r="A31" s="21" t="s">
        <v>1393</v>
      </c>
      <c r="B31" s="442">
        <v>15</v>
      </c>
      <c r="C31" s="456">
        <v>1250</v>
      </c>
      <c r="D31" s="444">
        <f t="shared" si="1"/>
        <v>18750</v>
      </c>
    </row>
    <row r="32" spans="1:4" s="445" customFormat="1" ht="12.75">
      <c r="A32" s="21" t="s">
        <v>1395</v>
      </c>
      <c r="B32" s="442">
        <v>15</v>
      </c>
      <c r="C32" s="456">
        <v>650</v>
      </c>
      <c r="D32" s="444">
        <f t="shared" si="1"/>
        <v>9750</v>
      </c>
    </row>
    <row r="33" spans="1:4" s="445" customFormat="1" ht="12.75">
      <c r="A33" s="21" t="s">
        <v>1396</v>
      </c>
      <c r="B33" s="396">
        <v>15</v>
      </c>
      <c r="C33" s="458">
        <v>990</v>
      </c>
      <c r="D33" s="443">
        <f t="shared" si="1"/>
        <v>14850</v>
      </c>
    </row>
    <row r="34" spans="1:4" s="445" customFormat="1" ht="12.75">
      <c r="A34" s="21" t="s">
        <v>1397</v>
      </c>
      <c r="B34" s="396">
        <v>15</v>
      </c>
      <c r="C34" s="458">
        <v>410</v>
      </c>
      <c r="D34" s="443">
        <f t="shared" si="1"/>
        <v>6150</v>
      </c>
    </row>
    <row r="35" spans="1:4" s="445" customFormat="1" ht="12.75">
      <c r="A35" s="459" t="s">
        <v>1348</v>
      </c>
      <c r="B35" s="396">
        <v>15</v>
      </c>
      <c r="C35" s="458">
        <v>1160</v>
      </c>
      <c r="D35" s="443">
        <f t="shared" si="1"/>
        <v>17400</v>
      </c>
    </row>
    <row r="36" spans="1:4" s="445" customFormat="1" ht="12.75">
      <c r="A36" s="21" t="s">
        <v>1399</v>
      </c>
      <c r="B36" s="442">
        <v>15</v>
      </c>
      <c r="C36" s="458">
        <v>830</v>
      </c>
      <c r="D36" s="443">
        <f t="shared" si="1"/>
        <v>12450</v>
      </c>
    </row>
    <row r="37" spans="1:6" s="445" customFormat="1" ht="12.75">
      <c r="A37" s="615" t="s">
        <v>1347</v>
      </c>
      <c r="B37" s="619">
        <v>15</v>
      </c>
      <c r="C37" s="621">
        <v>390</v>
      </c>
      <c r="D37" s="443">
        <f t="shared" si="1"/>
        <v>5850</v>
      </c>
      <c r="E37" s="441"/>
      <c r="F37" s="441"/>
    </row>
    <row r="38" spans="1:4" s="445" customFormat="1" ht="12.75">
      <c r="A38" s="21" t="s">
        <v>1398</v>
      </c>
      <c r="B38" s="460">
        <v>15</v>
      </c>
      <c r="C38" s="461">
        <v>380</v>
      </c>
      <c r="D38" s="443">
        <f t="shared" si="1"/>
        <v>5700</v>
      </c>
    </row>
    <row r="39" spans="1:6" s="441" customFormat="1" ht="12.75">
      <c r="A39" s="31" t="s">
        <v>1401</v>
      </c>
      <c r="B39" s="618">
        <v>15</v>
      </c>
      <c r="C39" s="458">
        <v>290</v>
      </c>
      <c r="D39" s="443">
        <f t="shared" si="1"/>
        <v>4350</v>
      </c>
      <c r="E39" s="445"/>
      <c r="F39" s="445"/>
    </row>
    <row r="40" spans="1:6" s="441" customFormat="1" ht="12.75">
      <c r="A40" s="19" t="s">
        <v>1400</v>
      </c>
      <c r="B40" s="617">
        <v>3</v>
      </c>
      <c r="C40" s="458">
        <v>4500</v>
      </c>
      <c r="D40" s="443">
        <f t="shared" si="1"/>
        <v>13500</v>
      </c>
      <c r="E40" s="445"/>
      <c r="F40" s="445"/>
    </row>
    <row r="41" spans="1:4" s="441" customFormat="1" ht="12.75">
      <c r="A41" s="449" t="s">
        <v>1403</v>
      </c>
      <c r="B41" s="462"/>
      <c r="C41" s="446"/>
      <c r="D41" s="446"/>
    </row>
    <row r="42" spans="1:4" s="445" customFormat="1" ht="12.75">
      <c r="A42" s="459" t="s">
        <v>1751</v>
      </c>
      <c r="B42" s="454">
        <v>3</v>
      </c>
      <c r="C42" s="456">
        <v>1890</v>
      </c>
      <c r="D42" s="443">
        <f aca="true" t="shared" si="2" ref="D42:D57">C42*B42</f>
        <v>5670</v>
      </c>
    </row>
    <row r="43" spans="1:4" s="445" customFormat="1" ht="14.25" customHeight="1">
      <c r="A43" s="459" t="s">
        <v>1404</v>
      </c>
      <c r="B43" s="454">
        <v>3</v>
      </c>
      <c r="C43" s="456">
        <v>3100</v>
      </c>
      <c r="D43" s="444">
        <f t="shared" si="2"/>
        <v>9300</v>
      </c>
    </row>
    <row r="44" spans="1:4" s="445" customFormat="1" ht="12.75">
      <c r="A44" s="21" t="s">
        <v>2124</v>
      </c>
      <c r="B44" s="463">
        <v>15</v>
      </c>
      <c r="C44" s="456">
        <v>1650</v>
      </c>
      <c r="D44" s="444">
        <f t="shared" si="2"/>
        <v>24750</v>
      </c>
    </row>
    <row r="45" spans="1:4" s="445" customFormat="1" ht="12.75">
      <c r="A45" s="21" t="s">
        <v>1405</v>
      </c>
      <c r="B45" s="454">
        <v>15</v>
      </c>
      <c r="C45" s="456">
        <v>910</v>
      </c>
      <c r="D45" s="444">
        <f t="shared" si="2"/>
        <v>13650</v>
      </c>
    </row>
    <row r="46" spans="1:4" s="445" customFormat="1" ht="12.75">
      <c r="A46" s="21" t="s">
        <v>1406</v>
      </c>
      <c r="B46" s="442">
        <v>3</v>
      </c>
      <c r="C46" s="464">
        <v>1350</v>
      </c>
      <c r="D46" s="457">
        <f t="shared" si="2"/>
        <v>4050</v>
      </c>
    </row>
    <row r="47" spans="1:4" s="445" customFormat="1" ht="12.75">
      <c r="A47" s="459" t="s">
        <v>2087</v>
      </c>
      <c r="B47" s="396">
        <v>3</v>
      </c>
      <c r="C47" s="458">
        <v>380</v>
      </c>
      <c r="D47" s="443">
        <f t="shared" si="2"/>
        <v>1140</v>
      </c>
    </row>
    <row r="48" spans="1:4" s="445" customFormat="1" ht="12.75">
      <c r="A48" s="459" t="s">
        <v>2125</v>
      </c>
      <c r="B48" s="442">
        <v>3</v>
      </c>
      <c r="C48" s="456">
        <v>4820</v>
      </c>
      <c r="D48" s="444">
        <f t="shared" si="2"/>
        <v>14460</v>
      </c>
    </row>
    <row r="49" spans="1:4" s="445" customFormat="1" ht="12.75">
      <c r="A49" s="21" t="s">
        <v>1407</v>
      </c>
      <c r="B49" s="442">
        <v>15</v>
      </c>
      <c r="C49" s="456">
        <v>325</v>
      </c>
      <c r="D49" s="444">
        <f t="shared" si="2"/>
        <v>4875</v>
      </c>
    </row>
    <row r="50" spans="1:4" s="445" customFormat="1" ht="12.75">
      <c r="A50" s="21" t="s">
        <v>1408</v>
      </c>
      <c r="B50" s="442">
        <v>15</v>
      </c>
      <c r="C50" s="456">
        <v>640</v>
      </c>
      <c r="D50" s="444">
        <f t="shared" si="2"/>
        <v>9600</v>
      </c>
    </row>
    <row r="51" spans="1:4" s="445" customFormat="1" ht="12.75">
      <c r="A51" s="21" t="s">
        <v>1409</v>
      </c>
      <c r="B51" s="442">
        <v>15</v>
      </c>
      <c r="C51" s="456">
        <v>810</v>
      </c>
      <c r="D51" s="444">
        <f t="shared" si="2"/>
        <v>12150</v>
      </c>
    </row>
    <row r="52" spans="1:4" s="445" customFormat="1" ht="12.75">
      <c r="A52" s="21" t="s">
        <v>1410</v>
      </c>
      <c r="B52" s="442">
        <v>3</v>
      </c>
      <c r="C52" s="456">
        <v>1980</v>
      </c>
      <c r="D52" s="444">
        <f t="shared" si="2"/>
        <v>5940</v>
      </c>
    </row>
    <row r="53" spans="1:4" s="445" customFormat="1" ht="12.75">
      <c r="A53" s="21" t="s">
        <v>1411</v>
      </c>
      <c r="B53" s="442">
        <v>3</v>
      </c>
      <c r="C53" s="456">
        <v>2200</v>
      </c>
      <c r="D53" s="444">
        <f t="shared" si="2"/>
        <v>6600</v>
      </c>
    </row>
    <row r="54" spans="1:4" s="445" customFormat="1" ht="12.75">
      <c r="A54" s="21" t="s">
        <v>1412</v>
      </c>
      <c r="B54" s="442">
        <v>3</v>
      </c>
      <c r="C54" s="456">
        <v>1450</v>
      </c>
      <c r="D54" s="444">
        <f t="shared" si="2"/>
        <v>4350</v>
      </c>
    </row>
    <row r="55" spans="1:4" s="445" customFormat="1" ht="12.75">
      <c r="A55" s="21" t="s">
        <v>1413</v>
      </c>
      <c r="B55" s="442">
        <v>3</v>
      </c>
      <c r="C55" s="456">
        <v>995</v>
      </c>
      <c r="D55" s="444">
        <f t="shared" si="2"/>
        <v>2985</v>
      </c>
    </row>
    <row r="56" spans="1:4" s="445" customFormat="1" ht="12.75">
      <c r="A56" s="21" t="s">
        <v>1414</v>
      </c>
      <c r="B56" s="442">
        <v>3</v>
      </c>
      <c r="C56" s="456">
        <v>450</v>
      </c>
      <c r="D56" s="444">
        <f t="shared" si="2"/>
        <v>1350</v>
      </c>
    </row>
    <row r="57" spans="1:4" s="445" customFormat="1" ht="12.75">
      <c r="A57" s="420" t="s">
        <v>1415</v>
      </c>
      <c r="B57" s="442">
        <v>30</v>
      </c>
      <c r="C57" s="456">
        <v>350</v>
      </c>
      <c r="D57" s="444">
        <f t="shared" si="2"/>
        <v>10500</v>
      </c>
    </row>
    <row r="58" spans="1:4" s="441" customFormat="1" ht="12.75">
      <c r="A58" s="449" t="s">
        <v>1416</v>
      </c>
      <c r="B58" s="423"/>
      <c r="C58" s="446"/>
      <c r="D58" s="446"/>
    </row>
    <row r="59" spans="1:4" s="445" customFormat="1" ht="12.75">
      <c r="A59" s="459" t="s">
        <v>1417</v>
      </c>
      <c r="B59" s="442">
        <v>15</v>
      </c>
      <c r="C59" s="456">
        <v>384</v>
      </c>
      <c r="D59" s="444">
        <f aca="true" t="shared" si="3" ref="D59:D69">C59*B59</f>
        <v>5760</v>
      </c>
    </row>
    <row r="60" spans="1:4" s="445" customFormat="1" ht="12.75">
      <c r="A60" s="459" t="s">
        <v>1418</v>
      </c>
      <c r="B60" s="396">
        <v>15</v>
      </c>
      <c r="C60" s="458">
        <v>370</v>
      </c>
      <c r="D60" s="443">
        <f t="shared" si="3"/>
        <v>5550</v>
      </c>
    </row>
    <row r="61" spans="1:4" s="445" customFormat="1" ht="12.75">
      <c r="A61" s="459" t="s">
        <v>1419</v>
      </c>
      <c r="B61" s="442">
        <v>15</v>
      </c>
      <c r="C61" s="456">
        <v>720</v>
      </c>
      <c r="D61" s="444">
        <f t="shared" si="3"/>
        <v>10800</v>
      </c>
    </row>
    <row r="62" spans="1:4" s="445" customFormat="1" ht="12.75">
      <c r="A62" s="459" t="s">
        <v>1420</v>
      </c>
      <c r="B62" s="442">
        <v>3</v>
      </c>
      <c r="C62" s="456">
        <v>4400</v>
      </c>
      <c r="D62" s="444">
        <f t="shared" si="3"/>
        <v>13200</v>
      </c>
    </row>
    <row r="63" spans="1:4" s="445" customFormat="1" ht="12.75">
      <c r="A63" s="459" t="s">
        <v>1421</v>
      </c>
      <c r="B63" s="442">
        <v>15</v>
      </c>
      <c r="C63" s="456">
        <v>750</v>
      </c>
      <c r="D63" s="444">
        <f>C63*B63</f>
        <v>11250</v>
      </c>
    </row>
    <row r="64" spans="1:4" s="445" customFormat="1" ht="12.75">
      <c r="A64" s="459" t="s">
        <v>1912</v>
      </c>
      <c r="B64" s="442">
        <v>3</v>
      </c>
      <c r="C64" s="456">
        <v>4200</v>
      </c>
      <c r="D64" s="444">
        <f t="shared" si="3"/>
        <v>12600</v>
      </c>
    </row>
    <row r="65" spans="1:4" s="445" customFormat="1" ht="12.75">
      <c r="A65" s="459" t="s">
        <v>1422</v>
      </c>
      <c r="B65" s="442">
        <v>3</v>
      </c>
      <c r="C65" s="456">
        <v>1950</v>
      </c>
      <c r="D65" s="444">
        <f t="shared" si="3"/>
        <v>5850</v>
      </c>
    </row>
    <row r="66" spans="1:4" s="445" customFormat="1" ht="12.75">
      <c r="A66" s="459" t="s">
        <v>1847</v>
      </c>
      <c r="B66" s="442">
        <v>5</v>
      </c>
      <c r="C66" s="458">
        <v>640</v>
      </c>
      <c r="D66" s="444">
        <f t="shared" si="3"/>
        <v>3200</v>
      </c>
    </row>
    <row r="67" spans="1:4" s="445" customFormat="1" ht="12.75">
      <c r="A67" s="459" t="s">
        <v>1335</v>
      </c>
      <c r="B67" s="442">
        <v>5</v>
      </c>
      <c r="C67" s="458">
        <v>680</v>
      </c>
      <c r="D67" s="444">
        <f>C67*B67</f>
        <v>3400</v>
      </c>
    </row>
    <row r="68" spans="1:4" s="445" customFormat="1" ht="12.75">
      <c r="A68" s="459" t="s">
        <v>1907</v>
      </c>
      <c r="B68" s="442">
        <v>3</v>
      </c>
      <c r="C68" s="458">
        <v>2450</v>
      </c>
      <c r="D68" s="444">
        <f>C68*B68</f>
        <v>7350</v>
      </c>
    </row>
    <row r="69" spans="1:4" s="445" customFormat="1" ht="12.75">
      <c r="A69" s="459" t="s">
        <v>1423</v>
      </c>
      <c r="B69" s="442">
        <v>15</v>
      </c>
      <c r="C69" s="456">
        <v>372</v>
      </c>
      <c r="D69" s="444">
        <f t="shared" si="3"/>
        <v>5580</v>
      </c>
    </row>
    <row r="70" spans="1:4" s="441" customFormat="1" ht="12.75">
      <c r="A70" s="449" t="s">
        <v>1424</v>
      </c>
      <c r="B70" s="423"/>
      <c r="C70" s="446"/>
      <c r="D70" s="446"/>
    </row>
    <row r="71" spans="1:6" s="441" customFormat="1" ht="12.75">
      <c r="A71" s="401" t="s">
        <v>1906</v>
      </c>
      <c r="B71" s="680">
        <v>3</v>
      </c>
      <c r="C71" s="403">
        <v>2700</v>
      </c>
      <c r="D71" s="403">
        <f aca="true" t="shared" si="4" ref="D71:D76">B71*C71</f>
        <v>8100</v>
      </c>
      <c r="E71" s="410"/>
      <c r="F71" s="384"/>
    </row>
    <row r="72" spans="1:6" s="441" customFormat="1" ht="12.75">
      <c r="A72" s="439" t="s">
        <v>1426</v>
      </c>
      <c r="B72" s="465">
        <v>3</v>
      </c>
      <c r="C72" s="446">
        <v>4800</v>
      </c>
      <c r="D72" s="403">
        <f t="shared" si="4"/>
        <v>14400</v>
      </c>
      <c r="E72" s="410"/>
      <c r="F72" s="384"/>
    </row>
    <row r="73" spans="1:5" s="384" customFormat="1" ht="12.75" customHeight="1">
      <c r="A73" s="401" t="s">
        <v>1801</v>
      </c>
      <c r="B73" s="409">
        <v>3</v>
      </c>
      <c r="C73" s="405">
        <v>7250</v>
      </c>
      <c r="D73" s="403">
        <f t="shared" si="4"/>
        <v>21750</v>
      </c>
      <c r="E73" s="410"/>
    </row>
    <row r="74" spans="1:6" s="384" customFormat="1" ht="12.75" customHeight="1">
      <c r="A74" s="679" t="s">
        <v>1425</v>
      </c>
      <c r="B74" s="462">
        <v>3</v>
      </c>
      <c r="C74" s="613">
        <v>2275</v>
      </c>
      <c r="D74" s="446">
        <f t="shared" si="4"/>
        <v>6825</v>
      </c>
      <c r="E74" s="441"/>
      <c r="F74" s="441"/>
    </row>
    <row r="75" spans="1:5" s="384" customFormat="1" ht="12.75" customHeight="1">
      <c r="A75" s="623" t="s">
        <v>1328</v>
      </c>
      <c r="B75" s="409">
        <v>8</v>
      </c>
      <c r="C75" s="405">
        <v>600</v>
      </c>
      <c r="D75" s="403">
        <f t="shared" si="4"/>
        <v>4800</v>
      </c>
      <c r="E75" s="410"/>
    </row>
    <row r="76" spans="1:6" s="384" customFormat="1" ht="12.75" customHeight="1">
      <c r="A76" s="422" t="s">
        <v>1327</v>
      </c>
      <c r="B76" s="423">
        <v>15</v>
      </c>
      <c r="C76" s="446">
        <v>810</v>
      </c>
      <c r="D76" s="446">
        <f t="shared" si="4"/>
        <v>12150</v>
      </c>
      <c r="E76" s="441"/>
      <c r="F76" s="441"/>
    </row>
    <row r="77" spans="1:4" s="441" customFormat="1" ht="12.75">
      <c r="A77" s="449" t="s">
        <v>1427</v>
      </c>
      <c r="B77" s="423"/>
      <c r="C77" s="446"/>
      <c r="D77" s="446"/>
    </row>
    <row r="78" spans="1:4" s="445" customFormat="1" ht="12.75">
      <c r="A78" s="459" t="s">
        <v>1428</v>
      </c>
      <c r="B78" s="442">
        <v>15</v>
      </c>
      <c r="C78" s="456">
        <v>450</v>
      </c>
      <c r="D78" s="444">
        <f>C78*B78</f>
        <v>6750</v>
      </c>
    </row>
    <row r="79" spans="1:4" s="445" customFormat="1" ht="12.75">
      <c r="A79" s="459" t="s">
        <v>1429</v>
      </c>
      <c r="B79" s="442">
        <v>15</v>
      </c>
      <c r="C79" s="456">
        <v>1490</v>
      </c>
      <c r="D79" s="444">
        <f>C79*B79</f>
        <v>22350</v>
      </c>
    </row>
    <row r="80" spans="1:4" s="445" customFormat="1" ht="12.75">
      <c r="A80" s="459" t="s">
        <v>1430</v>
      </c>
      <c r="B80" s="442">
        <v>3</v>
      </c>
      <c r="C80" s="456">
        <v>950</v>
      </c>
      <c r="D80" s="444">
        <f>C80*B80</f>
        <v>2850</v>
      </c>
    </row>
    <row r="81" spans="1:4" s="441" customFormat="1" ht="12.75">
      <c r="A81" s="439" t="s">
        <v>1368</v>
      </c>
      <c r="B81" s="447">
        <v>15</v>
      </c>
      <c r="C81" s="448">
        <v>800</v>
      </c>
      <c r="D81" s="446">
        <f>C81*B81</f>
        <v>12000</v>
      </c>
    </row>
    <row r="82" spans="1:4" s="441" customFormat="1" ht="12.75">
      <c r="A82" s="466" t="s">
        <v>1342</v>
      </c>
      <c r="B82" s="447"/>
      <c r="C82" s="448"/>
      <c r="D82" s="446"/>
    </row>
    <row r="83" spans="1:4" s="441" customFormat="1" ht="12.75">
      <c r="A83" s="420" t="s">
        <v>1432</v>
      </c>
      <c r="B83" s="442">
        <v>3</v>
      </c>
      <c r="C83" s="456">
        <v>335</v>
      </c>
      <c r="D83" s="446">
        <f aca="true" t="shared" si="5" ref="D83:D93">C83*B83</f>
        <v>1005</v>
      </c>
    </row>
    <row r="84" spans="1:4" s="441" customFormat="1" ht="12.75">
      <c r="A84" s="422" t="s">
        <v>1435</v>
      </c>
      <c r="B84" s="423">
        <v>15</v>
      </c>
      <c r="C84" s="446">
        <v>295</v>
      </c>
      <c r="D84" s="446">
        <f t="shared" si="5"/>
        <v>4425</v>
      </c>
    </row>
    <row r="85" spans="1:4" s="441" customFormat="1" ht="12.75">
      <c r="A85" s="420" t="s">
        <v>1433</v>
      </c>
      <c r="B85" s="396">
        <v>3</v>
      </c>
      <c r="C85" s="458">
        <v>350</v>
      </c>
      <c r="D85" s="446">
        <f t="shared" si="5"/>
        <v>1050</v>
      </c>
    </row>
    <row r="86" spans="1:4" s="441" customFormat="1" ht="12.75">
      <c r="A86" s="420" t="s">
        <v>1434</v>
      </c>
      <c r="B86" s="396">
        <v>3</v>
      </c>
      <c r="C86" s="458">
        <v>450</v>
      </c>
      <c r="D86" s="446">
        <f t="shared" si="5"/>
        <v>1350</v>
      </c>
    </row>
    <row r="87" spans="1:4" s="441" customFormat="1" ht="12.75">
      <c r="A87" s="422" t="s">
        <v>1438</v>
      </c>
      <c r="B87" s="423">
        <v>15</v>
      </c>
      <c r="C87" s="446">
        <v>160</v>
      </c>
      <c r="D87" s="446">
        <f t="shared" si="5"/>
        <v>2400</v>
      </c>
    </row>
    <row r="88" spans="1:4" s="441" customFormat="1" ht="12.75">
      <c r="A88" s="422" t="s">
        <v>1366</v>
      </c>
      <c r="B88" s="423">
        <v>3</v>
      </c>
      <c r="C88" s="446">
        <v>650</v>
      </c>
      <c r="D88" s="446">
        <f t="shared" si="5"/>
        <v>1950</v>
      </c>
    </row>
    <row r="89" spans="1:4" s="441" customFormat="1" ht="12.75">
      <c r="A89" s="422" t="s">
        <v>1799</v>
      </c>
      <c r="B89" s="423">
        <v>15</v>
      </c>
      <c r="C89" s="446">
        <v>300</v>
      </c>
      <c r="D89" s="446">
        <f t="shared" si="5"/>
        <v>4500</v>
      </c>
    </row>
    <row r="90" spans="1:4" s="441" customFormat="1" ht="12.75">
      <c r="A90" s="420" t="s">
        <v>1431</v>
      </c>
      <c r="B90" s="396">
        <v>3</v>
      </c>
      <c r="C90" s="458">
        <v>1350</v>
      </c>
      <c r="D90" s="446">
        <f t="shared" si="5"/>
        <v>4050</v>
      </c>
    </row>
    <row r="91" spans="1:4" s="441" customFormat="1" ht="12.75">
      <c r="A91" s="422" t="s">
        <v>1436</v>
      </c>
      <c r="B91" s="423">
        <v>3</v>
      </c>
      <c r="C91" s="446">
        <v>320</v>
      </c>
      <c r="D91" s="446">
        <f t="shared" si="5"/>
        <v>960</v>
      </c>
    </row>
    <row r="92" spans="1:4" s="441" customFormat="1" ht="12.75">
      <c r="A92" s="422" t="s">
        <v>1437</v>
      </c>
      <c r="B92" s="423">
        <v>3</v>
      </c>
      <c r="C92" s="446">
        <v>140</v>
      </c>
      <c r="D92" s="446">
        <f t="shared" si="5"/>
        <v>420</v>
      </c>
    </row>
    <row r="93" spans="1:4" s="441" customFormat="1" ht="12.75">
      <c r="A93" s="422" t="s">
        <v>2082</v>
      </c>
      <c r="B93" s="423">
        <v>2</v>
      </c>
      <c r="C93" s="446">
        <v>1200</v>
      </c>
      <c r="D93" s="446">
        <f t="shared" si="5"/>
        <v>2400</v>
      </c>
    </row>
    <row r="94" spans="1:5" s="384" customFormat="1" ht="12.75" customHeight="1">
      <c r="A94" s="449" t="s">
        <v>1373</v>
      </c>
      <c r="B94" s="416"/>
      <c r="C94" s="406"/>
      <c r="D94" s="406"/>
      <c r="E94" s="386"/>
    </row>
    <row r="95" spans="1:5" s="384" customFormat="1" ht="12.75" customHeight="1">
      <c r="A95" s="413" t="s">
        <v>1374</v>
      </c>
      <c r="B95" s="396">
        <v>1</v>
      </c>
      <c r="C95" s="421">
        <v>19260</v>
      </c>
      <c r="D95" s="406">
        <f>B95*C95</f>
        <v>19260</v>
      </c>
      <c r="E95" s="386"/>
    </row>
    <row r="96" spans="1:5" s="384" customFormat="1" ht="12.75" customHeight="1">
      <c r="A96" s="413" t="s">
        <v>1375</v>
      </c>
      <c r="B96" s="396">
        <v>2</v>
      </c>
      <c r="C96" s="421">
        <v>1474</v>
      </c>
      <c r="D96" s="406">
        <f>B96*C96</f>
        <v>2948</v>
      </c>
      <c r="E96" s="386"/>
    </row>
    <row r="97" spans="1:5" s="384" customFormat="1" ht="12.75" customHeight="1">
      <c r="A97" s="413" t="s">
        <v>1376</v>
      </c>
      <c r="B97" s="396">
        <v>2</v>
      </c>
      <c r="C97" s="421">
        <v>1030</v>
      </c>
      <c r="D97" s="406">
        <f>B97*C97</f>
        <v>2060</v>
      </c>
      <c r="E97" s="386"/>
    </row>
    <row r="98" spans="1:5" s="384" customFormat="1" ht="12.75" customHeight="1">
      <c r="A98" s="413" t="s">
        <v>1377</v>
      </c>
      <c r="B98" s="396">
        <v>15</v>
      </c>
      <c r="C98" s="421">
        <v>78</v>
      </c>
      <c r="D98" s="406">
        <f>B98*C98</f>
        <v>1170</v>
      </c>
      <c r="E98" s="386"/>
    </row>
    <row r="99" spans="1:4" s="441" customFormat="1" ht="12.75">
      <c r="A99" s="449" t="s">
        <v>1439</v>
      </c>
      <c r="B99" s="423"/>
      <c r="C99" s="446"/>
      <c r="D99" s="446"/>
    </row>
    <row r="100" spans="1:4" s="384" customFormat="1" ht="12.75">
      <c r="A100" s="33" t="s">
        <v>1337</v>
      </c>
      <c r="B100" s="396">
        <v>15</v>
      </c>
      <c r="C100" s="448">
        <v>110</v>
      </c>
      <c r="D100" s="448">
        <f aca="true" t="shared" si="6" ref="D100:D105">B100*C100</f>
        <v>1650</v>
      </c>
    </row>
    <row r="101" spans="1:4" s="384" customFormat="1" ht="12.75">
      <c r="A101" s="33" t="s">
        <v>1338</v>
      </c>
      <c r="B101" s="396">
        <v>15</v>
      </c>
      <c r="C101" s="448">
        <v>221</v>
      </c>
      <c r="D101" s="448">
        <f t="shared" si="6"/>
        <v>3315</v>
      </c>
    </row>
    <row r="102" spans="1:4" s="384" customFormat="1" ht="12.75">
      <c r="A102" s="33" t="s">
        <v>1339</v>
      </c>
      <c r="B102" s="396">
        <v>15</v>
      </c>
      <c r="C102" s="448">
        <v>280</v>
      </c>
      <c r="D102" s="448">
        <f t="shared" si="6"/>
        <v>4200</v>
      </c>
    </row>
    <row r="103" spans="1:5" s="384" customFormat="1" ht="12.75" customHeight="1">
      <c r="A103" s="401" t="s">
        <v>1340</v>
      </c>
      <c r="B103" s="418">
        <v>15</v>
      </c>
      <c r="C103" s="419">
        <v>450</v>
      </c>
      <c r="D103" s="419">
        <f t="shared" si="6"/>
        <v>6750</v>
      </c>
      <c r="E103" s="386"/>
    </row>
    <row r="104" spans="1:4" s="441" customFormat="1" ht="12.75">
      <c r="A104" s="33" t="s">
        <v>1440</v>
      </c>
      <c r="B104" s="447">
        <v>1</v>
      </c>
      <c r="C104" s="448">
        <v>3800</v>
      </c>
      <c r="D104" s="446">
        <f t="shared" si="6"/>
        <v>3800</v>
      </c>
    </row>
    <row r="105" spans="1:4" s="441" customFormat="1" ht="12.75">
      <c r="A105" s="467" t="s">
        <v>465</v>
      </c>
      <c r="B105" s="468">
        <v>15</v>
      </c>
      <c r="C105" s="446">
        <v>75</v>
      </c>
      <c r="D105" s="446">
        <f t="shared" si="6"/>
        <v>1125</v>
      </c>
    </row>
    <row r="106" spans="1:4" s="441" customFormat="1" ht="12.75">
      <c r="A106" s="449" t="s">
        <v>1441</v>
      </c>
      <c r="B106" s="468"/>
      <c r="C106" s="446"/>
      <c r="D106" s="446"/>
    </row>
    <row r="107" spans="1:6" s="384" customFormat="1" ht="12.75">
      <c r="A107" s="439" t="s">
        <v>1471</v>
      </c>
      <c r="B107" s="423">
        <v>1</v>
      </c>
      <c r="C107" s="484">
        <v>390</v>
      </c>
      <c r="D107" s="484">
        <f aca="true" t="shared" si="7" ref="D107:D117">B107*C107</f>
        <v>390</v>
      </c>
      <c r="E107" s="441"/>
      <c r="F107" s="496"/>
    </row>
    <row r="108" spans="1:5" s="384" customFormat="1" ht="12.75">
      <c r="A108" s="568" t="s">
        <v>1447</v>
      </c>
      <c r="B108" s="423">
        <v>1</v>
      </c>
      <c r="C108" s="446">
        <v>200</v>
      </c>
      <c r="D108" s="470">
        <f t="shared" si="7"/>
        <v>200</v>
      </c>
      <c r="E108" s="441"/>
    </row>
    <row r="109" spans="1:6" s="445" customFormat="1" ht="12.75" customHeight="1">
      <c r="A109" s="568" t="s">
        <v>1446</v>
      </c>
      <c r="B109" s="423">
        <v>1</v>
      </c>
      <c r="C109" s="446">
        <v>200</v>
      </c>
      <c r="D109" s="470">
        <f t="shared" si="7"/>
        <v>200</v>
      </c>
      <c r="E109" s="441"/>
      <c r="F109" s="384"/>
    </row>
    <row r="110" spans="1:6" s="441" customFormat="1" ht="12.75">
      <c r="A110" s="439" t="s">
        <v>1445</v>
      </c>
      <c r="B110" s="396">
        <v>1</v>
      </c>
      <c r="C110" s="458">
        <v>780</v>
      </c>
      <c r="D110" s="470">
        <f t="shared" si="7"/>
        <v>780</v>
      </c>
      <c r="F110" s="445"/>
    </row>
    <row r="111" spans="1:5" s="441" customFormat="1" ht="26.25">
      <c r="A111" s="566" t="s">
        <v>1597</v>
      </c>
      <c r="B111" s="567">
        <v>1</v>
      </c>
      <c r="C111" s="406">
        <v>3680</v>
      </c>
      <c r="D111" s="426">
        <f t="shared" si="7"/>
        <v>3680</v>
      </c>
      <c r="E111" s="386"/>
    </row>
    <row r="112" spans="1:5" s="441" customFormat="1" ht="26.25">
      <c r="A112" s="566" t="s">
        <v>1598</v>
      </c>
      <c r="B112" s="567">
        <v>1</v>
      </c>
      <c r="C112" s="406">
        <v>2760</v>
      </c>
      <c r="D112" s="426">
        <f t="shared" si="7"/>
        <v>2760</v>
      </c>
      <c r="E112" s="386"/>
    </row>
    <row r="113" spans="1:4" s="441" customFormat="1" ht="12.75">
      <c r="A113" s="422" t="s">
        <v>1444</v>
      </c>
      <c r="B113" s="423">
        <v>1</v>
      </c>
      <c r="C113" s="446">
        <v>3000</v>
      </c>
      <c r="D113" s="446">
        <f t="shared" si="7"/>
        <v>3000</v>
      </c>
    </row>
    <row r="114" spans="1:4" s="441" customFormat="1" ht="12.75">
      <c r="A114" s="471" t="s">
        <v>1448</v>
      </c>
      <c r="B114" s="423">
        <v>1</v>
      </c>
      <c r="C114" s="446">
        <v>540</v>
      </c>
      <c r="D114" s="470">
        <f t="shared" si="7"/>
        <v>540</v>
      </c>
    </row>
    <row r="115" spans="1:5" s="441" customFormat="1" ht="12.75">
      <c r="A115" s="422" t="s">
        <v>1442</v>
      </c>
      <c r="B115" s="9">
        <v>1</v>
      </c>
      <c r="C115" s="443">
        <v>7800</v>
      </c>
      <c r="D115" s="446">
        <f t="shared" si="7"/>
        <v>7800</v>
      </c>
      <c r="E115" s="445"/>
    </row>
    <row r="116" spans="1:4" s="441" customFormat="1" ht="12.75">
      <c r="A116" s="407" t="s">
        <v>1443</v>
      </c>
      <c r="B116" s="425">
        <v>1</v>
      </c>
      <c r="C116" s="469">
        <v>2530</v>
      </c>
      <c r="D116" s="469">
        <f t="shared" si="7"/>
        <v>2530</v>
      </c>
    </row>
    <row r="117" spans="1:4" s="441" customFormat="1" ht="12.75">
      <c r="A117" s="471" t="s">
        <v>1449</v>
      </c>
      <c r="B117" s="423">
        <v>1</v>
      </c>
      <c r="C117" s="446">
        <v>310</v>
      </c>
      <c r="D117" s="470">
        <f t="shared" si="7"/>
        <v>310</v>
      </c>
    </row>
    <row r="118" spans="1:4" s="441" customFormat="1" ht="12.75">
      <c r="A118" s="472" t="s">
        <v>1450</v>
      </c>
      <c r="B118" s="473"/>
      <c r="C118" s="474"/>
      <c r="D118" s="475">
        <f>SUM(D6:D117)</f>
        <v>1908923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</headerFooter>
  <rowBreaks count="1" manualBreakCount="1">
    <brk id="56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J112"/>
  <sheetViews>
    <sheetView workbookViewId="0" topLeftCell="A54">
      <selection activeCell="A76" sqref="A76"/>
    </sheetView>
  </sheetViews>
  <sheetFormatPr defaultColWidth="9.00390625" defaultRowHeight="15"/>
  <cols>
    <col min="1" max="1" width="61.00390625" style="338" customWidth="1"/>
    <col min="2" max="2" width="6.57421875" style="338" customWidth="1"/>
    <col min="3" max="3" width="10.8515625" style="338" customWidth="1"/>
    <col min="4" max="4" width="13.421875" style="338" customWidth="1"/>
    <col min="5" max="16384" width="9.00390625" style="240" customWidth="1"/>
  </cols>
  <sheetData>
    <row r="1" spans="1:3" ht="12.75">
      <c r="A1" s="239"/>
      <c r="C1" s="339"/>
    </row>
    <row r="2" spans="3:4" ht="12.75">
      <c r="C2" s="210"/>
      <c r="D2" s="340" t="s">
        <v>0</v>
      </c>
    </row>
    <row r="3" spans="3:4" ht="12.75">
      <c r="C3" s="210"/>
      <c r="D3" s="340" t="s">
        <v>1</v>
      </c>
    </row>
    <row r="4" spans="3:4" ht="12.75">
      <c r="C4" s="210"/>
      <c r="D4" s="340" t="s">
        <v>2</v>
      </c>
    </row>
    <row r="5" spans="3:4" ht="12.75">
      <c r="C5" s="210"/>
      <c r="D5" s="340" t="s">
        <v>2289</v>
      </c>
    </row>
    <row r="6" ht="12.75">
      <c r="C6" s="340"/>
    </row>
    <row r="7" spans="1:4" ht="18.75">
      <c r="A7" s="664" t="s">
        <v>1159</v>
      </c>
      <c r="B7" s="664"/>
      <c r="C7" s="664"/>
      <c r="D7" s="664"/>
    </row>
    <row r="8" spans="1:8" ht="25.5">
      <c r="A8" s="811" t="s">
        <v>4</v>
      </c>
      <c r="B8" s="812" t="s">
        <v>206</v>
      </c>
      <c r="C8" s="812" t="s">
        <v>2280</v>
      </c>
      <c r="D8" s="812" t="s">
        <v>2281</v>
      </c>
      <c r="E8" s="813"/>
      <c r="F8" s="813"/>
      <c r="G8" s="813"/>
      <c r="H8" s="813"/>
    </row>
    <row r="9" spans="1:4" ht="12.75">
      <c r="A9" s="341" t="s">
        <v>1160</v>
      </c>
      <c r="B9" s="341"/>
      <c r="C9" s="341"/>
      <c r="D9" s="341"/>
    </row>
    <row r="10" spans="1:4" ht="12.75">
      <c r="A10" s="342" t="s">
        <v>1161</v>
      </c>
      <c r="B10" s="343">
        <v>8</v>
      </c>
      <c r="C10" s="344">
        <v>4580</v>
      </c>
      <c r="D10" s="344">
        <f aca="true" t="shared" si="0" ref="D10:D39">C10*B10</f>
        <v>36640</v>
      </c>
    </row>
    <row r="11" spans="1:4" ht="12.75">
      <c r="A11" s="345" t="s">
        <v>1167</v>
      </c>
      <c r="B11" s="343">
        <v>2</v>
      </c>
      <c r="C11" s="344">
        <v>7120</v>
      </c>
      <c r="D11" s="344">
        <f t="shared" si="0"/>
        <v>14240</v>
      </c>
    </row>
    <row r="12" spans="1:4" ht="12.75">
      <c r="A12" s="345" t="s">
        <v>1163</v>
      </c>
      <c r="B12" s="343">
        <v>1</v>
      </c>
      <c r="C12" s="344">
        <v>14600</v>
      </c>
      <c r="D12" s="344">
        <f t="shared" si="0"/>
        <v>14600</v>
      </c>
    </row>
    <row r="13" spans="1:4" ht="12.75">
      <c r="A13" s="345" t="s">
        <v>1162</v>
      </c>
      <c r="B13" s="343">
        <v>2</v>
      </c>
      <c r="C13" s="344">
        <v>9700</v>
      </c>
      <c r="D13" s="344">
        <f t="shared" si="0"/>
        <v>19400</v>
      </c>
    </row>
    <row r="14" spans="1:4" ht="12.75">
      <c r="A14" s="345" t="s">
        <v>1169</v>
      </c>
      <c r="B14" s="343">
        <v>1</v>
      </c>
      <c r="C14" s="344">
        <v>45000</v>
      </c>
      <c r="D14" s="344">
        <f t="shared" si="0"/>
        <v>45000</v>
      </c>
    </row>
    <row r="15" spans="1:4" ht="12.75">
      <c r="A15" s="345" t="s">
        <v>1164</v>
      </c>
      <c r="B15" s="343">
        <v>4</v>
      </c>
      <c r="C15" s="344">
        <v>5900</v>
      </c>
      <c r="D15" s="344">
        <f t="shared" si="0"/>
        <v>23600</v>
      </c>
    </row>
    <row r="16" spans="1:4" ht="12.75">
      <c r="A16" s="345" t="s">
        <v>1168</v>
      </c>
      <c r="B16" s="343">
        <v>2</v>
      </c>
      <c r="C16" s="344">
        <v>4700</v>
      </c>
      <c r="D16" s="344">
        <f t="shared" si="0"/>
        <v>9400</v>
      </c>
    </row>
    <row r="17" spans="1:4" ht="12.75">
      <c r="A17" s="345" t="s">
        <v>1180</v>
      </c>
      <c r="B17" s="343">
        <v>30</v>
      </c>
      <c r="C17" s="344">
        <v>1400</v>
      </c>
      <c r="D17" s="344">
        <f t="shared" si="0"/>
        <v>42000</v>
      </c>
    </row>
    <row r="18" spans="1:4" ht="12.75">
      <c r="A18" s="345" t="s">
        <v>1742</v>
      </c>
      <c r="B18" s="343">
        <v>2</v>
      </c>
      <c r="C18" s="344">
        <v>9900</v>
      </c>
      <c r="D18" s="344">
        <f t="shared" si="0"/>
        <v>19800</v>
      </c>
    </row>
    <row r="19" spans="1:4" ht="12.75">
      <c r="A19" s="345" t="s">
        <v>1166</v>
      </c>
      <c r="B19" s="343">
        <v>2</v>
      </c>
      <c r="C19" s="344">
        <v>2860</v>
      </c>
      <c r="D19" s="344">
        <f t="shared" si="0"/>
        <v>5720</v>
      </c>
    </row>
    <row r="20" spans="1:4" ht="12.75">
      <c r="A20" s="345" t="s">
        <v>1802</v>
      </c>
      <c r="B20" s="343">
        <v>1</v>
      </c>
      <c r="C20" s="344">
        <v>33330</v>
      </c>
      <c r="D20" s="344">
        <f t="shared" si="0"/>
        <v>33330</v>
      </c>
    </row>
    <row r="21" spans="1:4" ht="12.75">
      <c r="A21" s="345" t="s">
        <v>1165</v>
      </c>
      <c r="B21" s="343">
        <v>2</v>
      </c>
      <c r="C21" s="344">
        <v>2800</v>
      </c>
      <c r="D21" s="344">
        <f t="shared" si="0"/>
        <v>5600</v>
      </c>
    </row>
    <row r="22" spans="1:4" ht="12.75">
      <c r="A22" s="345" t="s">
        <v>1741</v>
      </c>
      <c r="B22" s="343">
        <v>2</v>
      </c>
      <c r="C22" s="344">
        <v>12950</v>
      </c>
      <c r="D22" s="344">
        <f t="shared" si="0"/>
        <v>25900</v>
      </c>
    </row>
    <row r="23" spans="1:4" ht="12.75">
      <c r="A23" s="345" t="s">
        <v>1170</v>
      </c>
      <c r="B23" s="343">
        <v>14</v>
      </c>
      <c r="C23" s="344">
        <v>3490</v>
      </c>
      <c r="D23" s="344">
        <f t="shared" si="0"/>
        <v>48860</v>
      </c>
    </row>
    <row r="24" spans="1:4" ht="12.75">
      <c r="A24" s="345" t="s">
        <v>1178</v>
      </c>
      <c r="B24" s="343">
        <v>4</v>
      </c>
      <c r="C24" s="344">
        <v>870</v>
      </c>
      <c r="D24" s="344">
        <f t="shared" si="0"/>
        <v>3480</v>
      </c>
    </row>
    <row r="25" spans="1:4" ht="12.75">
      <c r="A25" s="345" t="s">
        <v>1179</v>
      </c>
      <c r="B25" s="343">
        <v>4</v>
      </c>
      <c r="C25" s="344">
        <v>920</v>
      </c>
      <c r="D25" s="344">
        <f t="shared" si="0"/>
        <v>3680</v>
      </c>
    </row>
    <row r="26" spans="1:4" ht="12.75">
      <c r="A26" s="345" t="s">
        <v>1175</v>
      </c>
      <c r="B26" s="346">
        <v>3</v>
      </c>
      <c r="C26" s="344">
        <v>980</v>
      </c>
      <c r="D26" s="344">
        <f t="shared" si="0"/>
        <v>2940</v>
      </c>
    </row>
    <row r="27" spans="1:4" ht="12.75">
      <c r="A27" s="345" t="s">
        <v>1181</v>
      </c>
      <c r="B27" s="343">
        <v>12</v>
      </c>
      <c r="C27" s="344">
        <v>4300</v>
      </c>
      <c r="D27" s="344">
        <f t="shared" si="0"/>
        <v>51600</v>
      </c>
    </row>
    <row r="28" spans="1:4" ht="12.75">
      <c r="A28" s="345" t="s">
        <v>1803</v>
      </c>
      <c r="B28" s="343">
        <v>1</v>
      </c>
      <c r="C28" s="344">
        <v>3617</v>
      </c>
      <c r="D28" s="344">
        <f t="shared" si="0"/>
        <v>3617</v>
      </c>
    </row>
    <row r="29" spans="1:4" ht="12.75">
      <c r="A29" s="345" t="s">
        <v>2138</v>
      </c>
      <c r="B29" s="343">
        <v>10</v>
      </c>
      <c r="C29" s="344">
        <v>990</v>
      </c>
      <c r="D29" s="344">
        <f t="shared" si="0"/>
        <v>9900</v>
      </c>
    </row>
    <row r="30" spans="1:4" ht="12.75">
      <c r="A30" s="345" t="s">
        <v>1171</v>
      </c>
      <c r="B30" s="343">
        <v>2</v>
      </c>
      <c r="C30" s="344">
        <v>7200</v>
      </c>
      <c r="D30" s="344">
        <f t="shared" si="0"/>
        <v>14400</v>
      </c>
    </row>
    <row r="31" spans="1:4" ht="12.75">
      <c r="A31" s="345" t="s">
        <v>1173</v>
      </c>
      <c r="B31" s="346">
        <v>30</v>
      </c>
      <c r="C31" s="344">
        <v>390</v>
      </c>
      <c r="D31" s="344">
        <f t="shared" si="0"/>
        <v>11700</v>
      </c>
    </row>
    <row r="32" spans="1:4" ht="12.75">
      <c r="A32" s="345" t="s">
        <v>1174</v>
      </c>
      <c r="B32" s="346">
        <v>30</v>
      </c>
      <c r="C32" s="344">
        <v>450</v>
      </c>
      <c r="D32" s="344">
        <f t="shared" si="0"/>
        <v>13500</v>
      </c>
    </row>
    <row r="33" spans="1:4" ht="12.75">
      <c r="A33" s="345" t="s">
        <v>2137</v>
      </c>
      <c r="B33" s="346">
        <v>10</v>
      </c>
      <c r="C33" s="344">
        <v>2950</v>
      </c>
      <c r="D33" s="344">
        <f t="shared" si="0"/>
        <v>29500</v>
      </c>
    </row>
    <row r="34" spans="1:4" ht="12.75">
      <c r="A34" s="345" t="s">
        <v>1177</v>
      </c>
      <c r="B34" s="343">
        <v>1</v>
      </c>
      <c r="C34" s="344">
        <v>22400</v>
      </c>
      <c r="D34" s="344">
        <f t="shared" si="0"/>
        <v>22400</v>
      </c>
    </row>
    <row r="35" spans="1:4" ht="12.75">
      <c r="A35" s="345" t="s">
        <v>1176</v>
      </c>
      <c r="B35" s="346">
        <v>30</v>
      </c>
      <c r="C35" s="344">
        <v>285</v>
      </c>
      <c r="D35" s="344">
        <f t="shared" si="0"/>
        <v>8550</v>
      </c>
    </row>
    <row r="36" spans="1:4" ht="12.75">
      <c r="A36" s="345" t="s">
        <v>1172</v>
      </c>
      <c r="B36" s="343">
        <v>6</v>
      </c>
      <c r="C36" s="344">
        <v>5737</v>
      </c>
      <c r="D36" s="344">
        <f t="shared" si="0"/>
        <v>34422</v>
      </c>
    </row>
    <row r="37" spans="1:4" ht="12.75">
      <c r="A37" s="345" t="s">
        <v>1182</v>
      </c>
      <c r="B37" s="343">
        <v>2</v>
      </c>
      <c r="C37" s="344">
        <v>6080</v>
      </c>
      <c r="D37" s="344">
        <f t="shared" si="0"/>
        <v>12160</v>
      </c>
    </row>
    <row r="38" spans="1:4" ht="12.75">
      <c r="A38" s="345" t="s">
        <v>2139</v>
      </c>
      <c r="B38" s="343">
        <v>5</v>
      </c>
      <c r="C38" s="344">
        <v>720</v>
      </c>
      <c r="D38" s="344">
        <f t="shared" si="0"/>
        <v>3600</v>
      </c>
    </row>
    <row r="39" spans="1:4" ht="12.75">
      <c r="A39" s="345" t="s">
        <v>1183</v>
      </c>
      <c r="B39" s="343">
        <v>2</v>
      </c>
      <c r="C39" s="344">
        <v>22230</v>
      </c>
      <c r="D39" s="344">
        <f t="shared" si="0"/>
        <v>44460</v>
      </c>
    </row>
    <row r="40" spans="1:4" ht="12.75">
      <c r="A40" s="341" t="s">
        <v>1184</v>
      </c>
      <c r="B40" s="341"/>
      <c r="C40" s="341"/>
      <c r="D40" s="341"/>
    </row>
    <row r="41" spans="1:4" ht="12.75">
      <c r="A41" s="347" t="s">
        <v>1185</v>
      </c>
      <c r="B41" s="343">
        <v>2</v>
      </c>
      <c r="C41" s="344">
        <v>4900</v>
      </c>
      <c r="D41" s="344">
        <f aca="true" t="shared" si="1" ref="D41:D50">C41*B41</f>
        <v>9800</v>
      </c>
    </row>
    <row r="42" spans="1:4" ht="12.75">
      <c r="A42" s="348" t="s">
        <v>1186</v>
      </c>
      <c r="B42" s="343">
        <v>2</v>
      </c>
      <c r="C42" s="344">
        <v>1800</v>
      </c>
      <c r="D42" s="344">
        <f t="shared" si="1"/>
        <v>3600</v>
      </c>
    </row>
    <row r="43" spans="1:4" ht="12.75">
      <c r="A43" s="347" t="s">
        <v>1187</v>
      </c>
      <c r="B43" s="343">
        <v>10</v>
      </c>
      <c r="C43" s="344">
        <v>3500</v>
      </c>
      <c r="D43" s="344">
        <f t="shared" si="1"/>
        <v>35000</v>
      </c>
    </row>
    <row r="44" spans="1:4" ht="12.75">
      <c r="A44" s="345" t="s">
        <v>1188</v>
      </c>
      <c r="B44" s="343">
        <v>1</v>
      </c>
      <c r="C44" s="344">
        <v>8900</v>
      </c>
      <c r="D44" s="344">
        <f t="shared" si="1"/>
        <v>8900</v>
      </c>
    </row>
    <row r="45" spans="1:4" ht="12.75">
      <c r="A45" s="347" t="s">
        <v>1189</v>
      </c>
      <c r="B45" s="343">
        <v>4</v>
      </c>
      <c r="C45" s="344">
        <v>350</v>
      </c>
      <c r="D45" s="344">
        <f t="shared" si="1"/>
        <v>1400</v>
      </c>
    </row>
    <row r="46" spans="1:4" ht="12.75">
      <c r="A46" s="347" t="s">
        <v>1190</v>
      </c>
      <c r="B46" s="343">
        <v>4</v>
      </c>
      <c r="C46" s="344">
        <v>400</v>
      </c>
      <c r="D46" s="344">
        <f t="shared" si="1"/>
        <v>1600</v>
      </c>
    </row>
    <row r="47" spans="1:4" ht="12.75">
      <c r="A47" s="348" t="s">
        <v>1191</v>
      </c>
      <c r="B47" s="346">
        <v>4</v>
      </c>
      <c r="C47" s="344">
        <v>130</v>
      </c>
      <c r="D47" s="344">
        <f t="shared" si="1"/>
        <v>520</v>
      </c>
    </row>
    <row r="48" spans="1:4" ht="12.75">
      <c r="A48" s="348" t="s">
        <v>1192</v>
      </c>
      <c r="B48" s="346">
        <v>2</v>
      </c>
      <c r="C48" s="344">
        <v>190</v>
      </c>
      <c r="D48" s="344">
        <f t="shared" si="1"/>
        <v>380</v>
      </c>
    </row>
    <row r="49" spans="1:4" ht="12.75">
      <c r="A49" s="348" t="s">
        <v>2276</v>
      </c>
      <c r="B49" s="346">
        <v>5</v>
      </c>
      <c r="C49" s="344">
        <v>540</v>
      </c>
      <c r="D49" s="344">
        <f t="shared" si="1"/>
        <v>2700</v>
      </c>
    </row>
    <row r="50" spans="1:4" ht="12.75">
      <c r="A50" s="348" t="s">
        <v>1193</v>
      </c>
      <c r="B50" s="346">
        <v>1</v>
      </c>
      <c r="C50" s="349">
        <v>600</v>
      </c>
      <c r="D50" s="344">
        <f t="shared" si="1"/>
        <v>600</v>
      </c>
    </row>
    <row r="51" spans="1:4" ht="12.75">
      <c r="A51" s="341" t="s">
        <v>1194</v>
      </c>
      <c r="B51" s="341"/>
      <c r="C51" s="341"/>
      <c r="D51" s="341"/>
    </row>
    <row r="52" spans="1:4" ht="12.75">
      <c r="A52" s="347" t="s">
        <v>1195</v>
      </c>
      <c r="B52" s="343">
        <v>2</v>
      </c>
      <c r="C52" s="344">
        <v>27000</v>
      </c>
      <c r="D52" s="344">
        <f>C52*B52</f>
        <v>54000</v>
      </c>
    </row>
    <row r="53" spans="1:4" ht="12.75">
      <c r="A53" s="347" t="s">
        <v>1196</v>
      </c>
      <c r="B53" s="343">
        <v>10</v>
      </c>
      <c r="C53" s="344">
        <v>1200</v>
      </c>
      <c r="D53" s="344">
        <f>C53*B53</f>
        <v>12000</v>
      </c>
    </row>
    <row r="54" spans="1:4" ht="12.75">
      <c r="A54" s="347" t="s">
        <v>1197</v>
      </c>
      <c r="B54" s="343">
        <v>2</v>
      </c>
      <c r="C54" s="344">
        <v>1990</v>
      </c>
      <c r="D54" s="344">
        <f>C54*B54</f>
        <v>3980</v>
      </c>
    </row>
    <row r="55" spans="1:4" ht="12.75">
      <c r="A55" s="347" t="s">
        <v>1804</v>
      </c>
      <c r="B55" s="343">
        <v>1</v>
      </c>
      <c r="C55" s="344">
        <v>15600</v>
      </c>
      <c r="D55" s="344">
        <f>C55*B55</f>
        <v>15600</v>
      </c>
    </row>
    <row r="56" spans="1:4" ht="12.75">
      <c r="A56" s="341" t="s">
        <v>1198</v>
      </c>
      <c r="B56" s="341"/>
      <c r="C56" s="341"/>
      <c r="D56" s="341"/>
    </row>
    <row r="57" spans="1:4" ht="12.75">
      <c r="A57" s="348" t="s">
        <v>1199</v>
      </c>
      <c r="B57" s="343">
        <v>1</v>
      </c>
      <c r="C57" s="344">
        <v>12600</v>
      </c>
      <c r="D57" s="344">
        <f>C57*B57</f>
        <v>12600</v>
      </c>
    </row>
    <row r="58" spans="1:4" ht="12.75">
      <c r="A58" s="348" t="s">
        <v>1200</v>
      </c>
      <c r="B58" s="343">
        <v>2</v>
      </c>
      <c r="C58" s="344">
        <v>7600</v>
      </c>
      <c r="D58" s="344">
        <f>C58*B58</f>
        <v>15200</v>
      </c>
    </row>
    <row r="59" spans="1:4" ht="12.75">
      <c r="A59" s="348" t="s">
        <v>1201</v>
      </c>
      <c r="B59" s="343">
        <v>4</v>
      </c>
      <c r="C59" s="344">
        <v>1900</v>
      </c>
      <c r="D59" s="344">
        <f>C59*B59</f>
        <v>7600</v>
      </c>
    </row>
    <row r="60" spans="1:4" ht="12.75">
      <c r="A60" s="348" t="s">
        <v>1202</v>
      </c>
      <c r="B60" s="343">
        <v>20</v>
      </c>
      <c r="C60" s="344">
        <v>1800</v>
      </c>
      <c r="D60" s="344">
        <f>C60*B60</f>
        <v>36000</v>
      </c>
    </row>
    <row r="61" spans="1:4" ht="12.75">
      <c r="A61" s="350" t="s">
        <v>1203</v>
      </c>
      <c r="B61" s="343"/>
      <c r="C61" s="344"/>
      <c r="D61" s="344"/>
    </row>
    <row r="62" spans="1:4" ht="12.75">
      <c r="A62" s="348" t="s">
        <v>1204</v>
      </c>
      <c r="B62" s="343">
        <v>2</v>
      </c>
      <c r="C62" s="344">
        <v>18070</v>
      </c>
      <c r="D62" s="344">
        <f>C62*B62</f>
        <v>36140</v>
      </c>
    </row>
    <row r="63" spans="1:4" ht="12.75">
      <c r="A63" s="348" t="s">
        <v>1205</v>
      </c>
      <c r="B63" s="343">
        <v>2</v>
      </c>
      <c r="C63" s="344">
        <v>4500</v>
      </c>
      <c r="D63" s="344">
        <f>C63*B63</f>
        <v>9000</v>
      </c>
    </row>
    <row r="64" spans="1:4" ht="12.75">
      <c r="A64" s="351" t="s">
        <v>1206</v>
      </c>
      <c r="B64" s="343">
        <v>2</v>
      </c>
      <c r="C64" s="344">
        <v>3900</v>
      </c>
      <c r="D64" s="344">
        <f>C64*B64</f>
        <v>7800</v>
      </c>
    </row>
    <row r="65" spans="1:4" ht="12.75">
      <c r="A65" s="348" t="s">
        <v>1207</v>
      </c>
      <c r="B65" s="343">
        <v>4</v>
      </c>
      <c r="C65" s="344">
        <v>4500</v>
      </c>
      <c r="D65" s="344">
        <f>C65*B65</f>
        <v>18000</v>
      </c>
    </row>
    <row r="66" spans="1:4" ht="12.75">
      <c r="A66" s="348" t="s">
        <v>1208</v>
      </c>
      <c r="B66" s="343">
        <v>20</v>
      </c>
      <c r="C66" s="344">
        <v>1380</v>
      </c>
      <c r="D66" s="344">
        <f>C66*B66</f>
        <v>27600</v>
      </c>
    </row>
    <row r="67" spans="1:4" ht="12.75">
      <c r="A67" s="350" t="s">
        <v>1209</v>
      </c>
      <c r="B67" s="343"/>
      <c r="C67" s="344"/>
      <c r="D67" s="344"/>
    </row>
    <row r="68" spans="1:4" ht="12.75">
      <c r="A68" s="348" t="s">
        <v>1210</v>
      </c>
      <c r="B68" s="343">
        <v>2</v>
      </c>
      <c r="C68" s="344">
        <v>23900</v>
      </c>
      <c r="D68" s="344">
        <f aca="true" t="shared" si="2" ref="D68:D73">C68*B68</f>
        <v>47800</v>
      </c>
    </row>
    <row r="69" spans="1:4" ht="12.75">
      <c r="A69" s="348" t="s">
        <v>1211</v>
      </c>
      <c r="B69" s="346">
        <v>2</v>
      </c>
      <c r="C69" s="344">
        <v>3550</v>
      </c>
      <c r="D69" s="344">
        <f t="shared" si="2"/>
        <v>7100</v>
      </c>
    </row>
    <row r="70" spans="1:4" ht="12.75">
      <c r="A70" s="348" t="s">
        <v>1212</v>
      </c>
      <c r="B70" s="346">
        <v>2</v>
      </c>
      <c r="C70" s="344">
        <v>3100</v>
      </c>
      <c r="D70" s="344">
        <f t="shared" si="2"/>
        <v>6200</v>
      </c>
    </row>
    <row r="71" spans="1:4" ht="12.75">
      <c r="A71" s="348" t="s">
        <v>1213</v>
      </c>
      <c r="B71" s="343">
        <v>4</v>
      </c>
      <c r="C71" s="344">
        <v>2100</v>
      </c>
      <c r="D71" s="344">
        <f t="shared" si="2"/>
        <v>8400</v>
      </c>
    </row>
    <row r="72" spans="1:4" ht="12.75">
      <c r="A72" s="348" t="s">
        <v>1214</v>
      </c>
      <c r="B72" s="343">
        <v>20</v>
      </c>
      <c r="C72" s="344">
        <v>1540</v>
      </c>
      <c r="D72" s="344">
        <f t="shared" si="2"/>
        <v>30800</v>
      </c>
    </row>
    <row r="73" spans="1:4" ht="12.75">
      <c r="A73" s="348" t="s">
        <v>1215</v>
      </c>
      <c r="B73" s="346">
        <v>20</v>
      </c>
      <c r="C73" s="344">
        <v>1350</v>
      </c>
      <c r="D73" s="344">
        <f t="shared" si="2"/>
        <v>27000</v>
      </c>
    </row>
    <row r="74" spans="1:4" ht="12.75">
      <c r="A74" s="341" t="s">
        <v>1216</v>
      </c>
      <c r="B74" s="346"/>
      <c r="C74" s="349"/>
      <c r="D74" s="349"/>
    </row>
    <row r="75" spans="1:4" ht="12.75">
      <c r="A75" s="351" t="s">
        <v>1217</v>
      </c>
      <c r="B75" s="343">
        <v>5</v>
      </c>
      <c r="C75" s="344">
        <v>9250</v>
      </c>
      <c r="D75" s="344">
        <f>C75*B75</f>
        <v>46250</v>
      </c>
    </row>
    <row r="76" spans="1:4" ht="12.75">
      <c r="A76" s="351" t="s">
        <v>1218</v>
      </c>
      <c r="B76" s="343">
        <v>10</v>
      </c>
      <c r="C76" s="344">
        <v>1240</v>
      </c>
      <c r="D76" s="344">
        <f>C76*B76</f>
        <v>12400</v>
      </c>
    </row>
    <row r="77" spans="1:4" ht="12.75">
      <c r="A77" s="351" t="s">
        <v>1219</v>
      </c>
      <c r="B77" s="343">
        <v>10</v>
      </c>
      <c r="C77" s="344">
        <v>1200</v>
      </c>
      <c r="D77" s="344">
        <f>C77*B77</f>
        <v>12000</v>
      </c>
    </row>
    <row r="78" spans="1:4" ht="12.75">
      <c r="A78" s="351" t="s">
        <v>1220</v>
      </c>
      <c r="B78" s="343">
        <v>10</v>
      </c>
      <c r="C78" s="344">
        <v>450</v>
      </c>
      <c r="D78" s="344">
        <f>C78*B78</f>
        <v>4500</v>
      </c>
    </row>
    <row r="79" spans="1:4" ht="12.75">
      <c r="A79" s="341" t="s">
        <v>1221</v>
      </c>
      <c r="B79" s="346"/>
      <c r="C79" s="349"/>
      <c r="D79" s="349"/>
    </row>
    <row r="80" spans="1:4" ht="12.75">
      <c r="A80" s="351" t="s">
        <v>1222</v>
      </c>
      <c r="B80" s="343">
        <v>30</v>
      </c>
      <c r="C80" s="344">
        <v>400</v>
      </c>
      <c r="D80" s="344">
        <f>C80*B80</f>
        <v>12000</v>
      </c>
    </row>
    <row r="81" spans="1:4" ht="12.75">
      <c r="A81" s="351" t="s">
        <v>1223</v>
      </c>
      <c r="B81" s="343">
        <v>30</v>
      </c>
      <c r="C81" s="344">
        <v>1275</v>
      </c>
      <c r="D81" s="344">
        <f>C81*B81</f>
        <v>38250</v>
      </c>
    </row>
    <row r="82" spans="1:4" ht="12.75">
      <c r="A82" s="351" t="s">
        <v>1224</v>
      </c>
      <c r="B82" s="343">
        <v>10</v>
      </c>
      <c r="C82" s="344">
        <v>2100</v>
      </c>
      <c r="D82" s="344">
        <f>C82*B82</f>
        <v>21000</v>
      </c>
    </row>
    <row r="83" spans="1:4" ht="12.75">
      <c r="A83" s="351" t="s">
        <v>1225</v>
      </c>
      <c r="B83" s="343">
        <v>4</v>
      </c>
      <c r="C83" s="344">
        <v>2180</v>
      </c>
      <c r="D83" s="344">
        <f>C83*B83</f>
        <v>8720</v>
      </c>
    </row>
    <row r="84" spans="1:4" ht="12.75">
      <c r="A84" s="341" t="s">
        <v>1226</v>
      </c>
      <c r="B84" s="346"/>
      <c r="C84" s="349"/>
      <c r="D84" s="349"/>
    </row>
    <row r="85" spans="1:4" ht="12.75" customHeight="1">
      <c r="A85" s="351" t="s">
        <v>1227</v>
      </c>
      <c r="B85" s="343">
        <v>2</v>
      </c>
      <c r="C85" s="344">
        <v>19900</v>
      </c>
      <c r="D85" s="344">
        <f>C85*B85</f>
        <v>39800</v>
      </c>
    </row>
    <row r="86" spans="1:4" ht="12.75">
      <c r="A86" s="351" t="s">
        <v>1228</v>
      </c>
      <c r="B86" s="343">
        <v>2</v>
      </c>
      <c r="C86" s="344">
        <v>3100</v>
      </c>
      <c r="D86" s="344">
        <f>C86*B86</f>
        <v>6200</v>
      </c>
    </row>
    <row r="87" spans="1:4" ht="12.75">
      <c r="A87" s="341" t="s">
        <v>1229</v>
      </c>
      <c r="B87" s="346"/>
      <c r="C87" s="349"/>
      <c r="D87" s="349"/>
    </row>
    <row r="88" spans="1:5" ht="12.75">
      <c r="A88" s="352" t="s">
        <v>1230</v>
      </c>
      <c r="B88" s="343">
        <v>10</v>
      </c>
      <c r="C88" s="344">
        <v>3375</v>
      </c>
      <c r="D88" s="344">
        <f>B88*C88</f>
        <v>33750</v>
      </c>
      <c r="E88" s="353" t="s">
        <v>1231</v>
      </c>
    </row>
    <row r="89" spans="1:4" ht="12.75">
      <c r="A89" s="352" t="s">
        <v>1232</v>
      </c>
      <c r="B89" s="343">
        <v>10</v>
      </c>
      <c r="C89" s="344">
        <v>3375</v>
      </c>
      <c r="D89" s="344">
        <f>B89*C89</f>
        <v>33750</v>
      </c>
    </row>
    <row r="90" spans="1:4" ht="12.75">
      <c r="A90" s="352" t="s">
        <v>1233</v>
      </c>
      <c r="B90" s="343">
        <v>10</v>
      </c>
      <c r="C90" s="344">
        <v>3375</v>
      </c>
      <c r="D90" s="344">
        <f>B90*C90</f>
        <v>33750</v>
      </c>
    </row>
    <row r="91" spans="1:10" ht="12.75">
      <c r="A91" s="354" t="s">
        <v>1234</v>
      </c>
      <c r="B91" s="343">
        <v>30</v>
      </c>
      <c r="C91" s="344">
        <v>2200</v>
      </c>
      <c r="D91" s="344">
        <f>C91*B91</f>
        <v>66000</v>
      </c>
      <c r="E91" s="355"/>
      <c r="F91" s="355"/>
      <c r="G91" s="355"/>
      <c r="H91" s="355"/>
      <c r="I91" s="355"/>
      <c r="J91" s="355"/>
    </row>
    <row r="92" spans="1:10" ht="19.5" customHeight="1">
      <c r="A92" s="354" t="s">
        <v>1235</v>
      </c>
      <c r="B92" s="343">
        <v>40</v>
      </c>
      <c r="C92" s="344">
        <v>3230</v>
      </c>
      <c r="D92" s="344">
        <f>C92*B92</f>
        <v>129200</v>
      </c>
      <c r="E92" s="355" t="s">
        <v>1236</v>
      </c>
      <c r="F92" s="355"/>
      <c r="G92" s="355"/>
      <c r="H92" s="355"/>
      <c r="I92" s="355"/>
      <c r="J92" s="355"/>
    </row>
    <row r="93" spans="1:4" ht="12.75">
      <c r="A93" s="341" t="s">
        <v>1237</v>
      </c>
      <c r="B93" s="346"/>
      <c r="C93" s="349"/>
      <c r="D93" s="349"/>
    </row>
    <row r="94" spans="1:4" ht="12.75">
      <c r="A94" s="348" t="s">
        <v>1238</v>
      </c>
      <c r="B94" s="343">
        <v>10</v>
      </c>
      <c r="C94" s="344">
        <v>370</v>
      </c>
      <c r="D94" s="344">
        <f aca="true" t="shared" si="3" ref="D94:D102">C94*B94</f>
        <v>3700</v>
      </c>
    </row>
    <row r="95" spans="1:4" ht="12.75">
      <c r="A95" s="348" t="s">
        <v>1239</v>
      </c>
      <c r="B95" s="343">
        <v>10</v>
      </c>
      <c r="C95" s="344">
        <v>250</v>
      </c>
      <c r="D95" s="344">
        <f t="shared" si="3"/>
        <v>2500</v>
      </c>
    </row>
    <row r="96" spans="1:4" ht="12.75">
      <c r="A96" s="348" t="s">
        <v>1240</v>
      </c>
      <c r="B96" s="346">
        <v>10</v>
      </c>
      <c r="C96" s="344">
        <v>770</v>
      </c>
      <c r="D96" s="344">
        <f t="shared" si="3"/>
        <v>7700</v>
      </c>
    </row>
    <row r="97" spans="1:4" ht="12.75">
      <c r="A97" s="348" t="s">
        <v>1241</v>
      </c>
      <c r="B97" s="346">
        <v>10</v>
      </c>
      <c r="C97" s="344">
        <v>930</v>
      </c>
      <c r="D97" s="344">
        <f t="shared" si="3"/>
        <v>9300</v>
      </c>
    </row>
    <row r="98" spans="1:4" ht="12.75">
      <c r="A98" s="351" t="s">
        <v>1242</v>
      </c>
      <c r="B98" s="346">
        <v>4</v>
      </c>
      <c r="C98" s="344">
        <v>710</v>
      </c>
      <c r="D98" s="344">
        <f t="shared" si="3"/>
        <v>2840</v>
      </c>
    </row>
    <row r="99" spans="1:4" ht="12.75">
      <c r="A99" s="351" t="s">
        <v>1243</v>
      </c>
      <c r="B99" s="346">
        <v>4</v>
      </c>
      <c r="C99" s="344">
        <v>620</v>
      </c>
      <c r="D99" s="344">
        <f t="shared" si="3"/>
        <v>2480</v>
      </c>
    </row>
    <row r="100" spans="1:4" ht="12.75">
      <c r="A100" s="348" t="s">
        <v>1244</v>
      </c>
      <c r="B100" s="346">
        <v>10</v>
      </c>
      <c r="C100" s="344">
        <v>480</v>
      </c>
      <c r="D100" s="344">
        <f t="shared" si="3"/>
        <v>4800</v>
      </c>
    </row>
    <row r="101" spans="1:4" ht="12.75">
      <c r="A101" s="348" t="s">
        <v>1245</v>
      </c>
      <c r="B101" s="346">
        <v>4</v>
      </c>
      <c r="C101" s="344">
        <v>4400</v>
      </c>
      <c r="D101" s="344">
        <f t="shared" si="3"/>
        <v>17600</v>
      </c>
    </row>
    <row r="102" spans="1:4" ht="12.75">
      <c r="A102" s="348" t="s">
        <v>2050</v>
      </c>
      <c r="B102" s="346">
        <v>1</v>
      </c>
      <c r="C102" s="344">
        <v>1790</v>
      </c>
      <c r="D102" s="344">
        <f t="shared" si="3"/>
        <v>1790</v>
      </c>
    </row>
    <row r="103" spans="1:4" ht="12.75">
      <c r="A103" s="341" t="s">
        <v>1246</v>
      </c>
      <c r="B103" s="346"/>
      <c r="C103" s="349"/>
      <c r="D103" s="349"/>
    </row>
    <row r="104" spans="1:4" ht="12.75">
      <c r="A104" s="348" t="s">
        <v>1247</v>
      </c>
      <c r="B104" s="346">
        <v>2</v>
      </c>
      <c r="C104" s="344">
        <v>6700</v>
      </c>
      <c r="D104" s="344">
        <f aca="true" t="shared" si="4" ref="D104:D111">C104*B104</f>
        <v>13400</v>
      </c>
    </row>
    <row r="105" spans="1:4" ht="12.75">
      <c r="A105" s="348" t="s">
        <v>1248</v>
      </c>
      <c r="B105" s="346">
        <v>2</v>
      </c>
      <c r="C105" s="344">
        <v>1075</v>
      </c>
      <c r="D105" s="344">
        <f t="shared" si="4"/>
        <v>2150</v>
      </c>
    </row>
    <row r="106" spans="1:4" ht="12.75">
      <c r="A106" s="348" t="s">
        <v>1249</v>
      </c>
      <c r="B106" s="346">
        <v>2</v>
      </c>
      <c r="C106" s="344">
        <v>7700</v>
      </c>
      <c r="D106" s="344">
        <f t="shared" si="4"/>
        <v>15400</v>
      </c>
    </row>
    <row r="107" spans="1:4" ht="12.75">
      <c r="A107" s="348" t="s">
        <v>1250</v>
      </c>
      <c r="B107" s="346">
        <v>2</v>
      </c>
      <c r="C107" s="344">
        <v>350</v>
      </c>
      <c r="D107" s="344">
        <f t="shared" si="4"/>
        <v>700</v>
      </c>
    </row>
    <row r="108" spans="1:4" ht="12.75">
      <c r="A108" s="348" t="s">
        <v>1251</v>
      </c>
      <c r="B108" s="346">
        <v>4</v>
      </c>
      <c r="C108" s="344">
        <v>260</v>
      </c>
      <c r="D108" s="344">
        <f t="shared" si="4"/>
        <v>1040</v>
      </c>
    </row>
    <row r="109" spans="1:4" ht="12.75">
      <c r="A109" s="348" t="s">
        <v>1252</v>
      </c>
      <c r="B109" s="346">
        <v>2</v>
      </c>
      <c r="C109" s="344">
        <v>3200</v>
      </c>
      <c r="D109" s="344">
        <f t="shared" si="4"/>
        <v>6400</v>
      </c>
    </row>
    <row r="110" spans="1:4" ht="12.75">
      <c r="A110" s="348" t="s">
        <v>1253</v>
      </c>
      <c r="B110" s="346">
        <v>2</v>
      </c>
      <c r="C110" s="344">
        <v>8450</v>
      </c>
      <c r="D110" s="344">
        <f t="shared" si="4"/>
        <v>16900</v>
      </c>
    </row>
    <row r="111" spans="1:4" ht="12.75">
      <c r="A111" s="348" t="s">
        <v>1254</v>
      </c>
      <c r="B111" s="346">
        <v>2</v>
      </c>
      <c r="C111" s="349">
        <v>18140</v>
      </c>
      <c r="D111" s="344">
        <f t="shared" si="4"/>
        <v>36280</v>
      </c>
    </row>
    <row r="112" spans="1:4" ht="12.75">
      <c r="A112" s="356" t="s">
        <v>1255</v>
      </c>
      <c r="B112" s="357"/>
      <c r="C112" s="357"/>
      <c r="D112" s="358">
        <f>SUM(D1:D111)</f>
        <v>1703869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&amp;R&amp;P из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4"/>
  </sheetPr>
  <dimension ref="A1:H92"/>
  <sheetViews>
    <sheetView zoomScaleSheetLayoutView="100" workbookViewId="0" topLeftCell="A1">
      <selection activeCell="A26" sqref="A26"/>
    </sheetView>
  </sheetViews>
  <sheetFormatPr defaultColWidth="10.140625" defaultRowHeight="15"/>
  <cols>
    <col min="1" max="1" width="53.28125" style="359" customWidth="1"/>
    <col min="2" max="2" width="7.421875" style="359" customWidth="1"/>
    <col min="3" max="4" width="13.140625" style="360" customWidth="1"/>
    <col min="5" max="5" width="15.8515625" style="359" customWidth="1"/>
    <col min="6" max="16384" width="10.140625" style="359" customWidth="1"/>
  </cols>
  <sheetData>
    <row r="1" spans="3:5" ht="15">
      <c r="C1" s="359"/>
      <c r="D1" s="361" t="s">
        <v>0</v>
      </c>
      <c r="E1" s="362"/>
    </row>
    <row r="2" spans="3:5" ht="15">
      <c r="C2" s="359"/>
      <c r="D2" s="361" t="s">
        <v>1</v>
      </c>
      <c r="E2" s="362"/>
    </row>
    <row r="3" spans="3:5" ht="15">
      <c r="C3" s="359"/>
      <c r="D3" s="361" t="s">
        <v>2</v>
      </c>
      <c r="E3" s="362"/>
    </row>
    <row r="4" spans="4:5" ht="15">
      <c r="D4" s="361" t="s">
        <v>2289</v>
      </c>
      <c r="E4" s="362"/>
    </row>
    <row r="5" spans="1:5" ht="27.75" customHeight="1">
      <c r="A5" s="363"/>
      <c r="E5" s="362"/>
    </row>
    <row r="6" spans="1:5" ht="18.75">
      <c r="A6" s="664" t="s">
        <v>1256</v>
      </c>
      <c r="B6" s="664"/>
      <c r="C6" s="664"/>
      <c r="D6" s="664"/>
      <c r="E6" s="362"/>
    </row>
    <row r="7" spans="1:8" ht="30" customHeight="1">
      <c r="A7" s="814" t="s">
        <v>4</v>
      </c>
      <c r="B7" s="814" t="s">
        <v>206</v>
      </c>
      <c r="C7" s="815" t="s">
        <v>2280</v>
      </c>
      <c r="D7" s="815" t="s">
        <v>2281</v>
      </c>
      <c r="E7" s="816"/>
      <c r="F7" s="816"/>
      <c r="G7" s="816"/>
      <c r="H7" s="816"/>
    </row>
    <row r="8" spans="1:4" ht="15">
      <c r="A8" s="364" t="s">
        <v>2156</v>
      </c>
      <c r="B8" s="365"/>
      <c r="C8" s="366"/>
      <c r="D8" s="366"/>
    </row>
    <row r="9" spans="1:4" s="363" customFormat="1" ht="12.75">
      <c r="A9" s="364" t="s">
        <v>2158</v>
      </c>
      <c r="B9" s="365"/>
      <c r="C9" s="366"/>
      <c r="D9" s="366"/>
    </row>
    <row r="10" spans="1:4" s="363" customFormat="1" ht="12.75">
      <c r="A10" s="367" t="s">
        <v>168</v>
      </c>
      <c r="B10" s="365">
        <v>1</v>
      </c>
      <c r="C10" s="368">
        <v>1350</v>
      </c>
      <c r="D10" s="368">
        <f aca="true" t="shared" si="0" ref="D10:D16">C10*B10</f>
        <v>1350</v>
      </c>
    </row>
    <row r="11" spans="1:4" s="363" customFormat="1" ht="12.75">
      <c r="A11" s="367" t="s">
        <v>170</v>
      </c>
      <c r="B11" s="365">
        <v>1</v>
      </c>
      <c r="C11" s="368">
        <v>1350</v>
      </c>
      <c r="D11" s="368">
        <f t="shared" si="0"/>
        <v>1350</v>
      </c>
    </row>
    <row r="12" spans="1:4" s="363" customFormat="1" ht="12.75">
      <c r="A12" s="367" t="s">
        <v>1257</v>
      </c>
      <c r="B12" s="365">
        <v>1</v>
      </c>
      <c r="C12" s="368">
        <v>950</v>
      </c>
      <c r="D12" s="368">
        <f t="shared" si="0"/>
        <v>950</v>
      </c>
    </row>
    <row r="13" spans="1:4" s="363" customFormat="1" ht="12.75">
      <c r="A13" s="369" t="s">
        <v>177</v>
      </c>
      <c r="B13" s="365">
        <v>1</v>
      </c>
      <c r="C13" s="368">
        <v>1350</v>
      </c>
      <c r="D13" s="368">
        <f t="shared" si="0"/>
        <v>1350</v>
      </c>
    </row>
    <row r="14" spans="1:4" s="363" customFormat="1" ht="12.75">
      <c r="A14" s="367" t="s">
        <v>178</v>
      </c>
      <c r="B14" s="365">
        <v>1</v>
      </c>
      <c r="C14" s="368">
        <v>1350</v>
      </c>
      <c r="D14" s="368">
        <f t="shared" si="0"/>
        <v>1350</v>
      </c>
    </row>
    <row r="15" spans="1:4" s="363" customFormat="1" ht="12.75">
      <c r="A15" s="367" t="s">
        <v>179</v>
      </c>
      <c r="B15" s="365">
        <v>1</v>
      </c>
      <c r="C15" s="368">
        <v>1350</v>
      </c>
      <c r="D15" s="368">
        <f t="shared" si="0"/>
        <v>1350</v>
      </c>
    </row>
    <row r="16" spans="1:4" s="363" customFormat="1" ht="12.75">
      <c r="A16" s="367" t="s">
        <v>1807</v>
      </c>
      <c r="B16" s="365">
        <v>1</v>
      </c>
      <c r="C16" s="368">
        <v>7700</v>
      </c>
      <c r="D16" s="368">
        <f t="shared" si="0"/>
        <v>7700</v>
      </c>
    </row>
    <row r="17" spans="1:4" s="363" customFormat="1" ht="12.75">
      <c r="A17" s="364" t="s">
        <v>2157</v>
      </c>
      <c r="B17" s="365"/>
      <c r="C17" s="366"/>
      <c r="D17" s="366"/>
    </row>
    <row r="18" spans="1:4" s="363" customFormat="1" ht="12.75">
      <c r="A18" s="367" t="s">
        <v>1583</v>
      </c>
      <c r="B18" s="365">
        <v>15</v>
      </c>
      <c r="C18" s="368">
        <v>60</v>
      </c>
      <c r="D18" s="368">
        <f aca="true" t="shared" si="1" ref="D18:D30">C18*B18</f>
        <v>900</v>
      </c>
    </row>
    <row r="19" spans="1:4" s="363" customFormat="1" ht="12.75">
      <c r="A19" s="367" t="s">
        <v>1258</v>
      </c>
      <c r="B19" s="365">
        <v>2</v>
      </c>
      <c r="C19" s="368">
        <v>3900</v>
      </c>
      <c r="D19" s="368">
        <f t="shared" si="1"/>
        <v>7800</v>
      </c>
    </row>
    <row r="20" spans="1:4" s="363" customFormat="1" ht="12.75">
      <c r="A20" s="370" t="s">
        <v>1259</v>
      </c>
      <c r="B20" s="365">
        <v>1</v>
      </c>
      <c r="C20" s="368">
        <v>4990</v>
      </c>
      <c r="D20" s="368">
        <f t="shared" si="1"/>
        <v>4990</v>
      </c>
    </row>
    <row r="21" spans="1:4" s="363" customFormat="1" ht="12.75">
      <c r="A21" s="367" t="s">
        <v>1798</v>
      </c>
      <c r="B21" s="365">
        <v>15</v>
      </c>
      <c r="C21" s="368">
        <v>225</v>
      </c>
      <c r="D21" s="368">
        <f t="shared" si="1"/>
        <v>3375</v>
      </c>
    </row>
    <row r="22" spans="1:4" s="363" customFormat="1" ht="12.75">
      <c r="A22" s="367" t="s">
        <v>1260</v>
      </c>
      <c r="B22" s="365">
        <v>15</v>
      </c>
      <c r="C22" s="368">
        <v>435</v>
      </c>
      <c r="D22" s="368">
        <f t="shared" si="1"/>
        <v>6525</v>
      </c>
    </row>
    <row r="23" spans="1:4" s="363" customFormat="1" ht="12.75">
      <c r="A23" s="367" t="s">
        <v>1261</v>
      </c>
      <c r="B23" s="365">
        <v>15</v>
      </c>
      <c r="C23" s="368">
        <v>1900</v>
      </c>
      <c r="D23" s="368">
        <f t="shared" si="1"/>
        <v>28500</v>
      </c>
    </row>
    <row r="24" spans="1:4" s="363" customFormat="1" ht="12.75">
      <c r="A24" s="367" t="s">
        <v>1611</v>
      </c>
      <c r="B24" s="365">
        <v>15</v>
      </c>
      <c r="C24" s="368">
        <v>70</v>
      </c>
      <c r="D24" s="368">
        <f t="shared" si="1"/>
        <v>1050</v>
      </c>
    </row>
    <row r="25" spans="1:4" s="363" customFormat="1" ht="12.75">
      <c r="A25" s="367" t="s">
        <v>2202</v>
      </c>
      <c r="B25" s="365">
        <v>15</v>
      </c>
      <c r="C25" s="368">
        <v>70</v>
      </c>
      <c r="D25" s="368">
        <f t="shared" si="1"/>
        <v>1050</v>
      </c>
    </row>
    <row r="26" spans="1:4" s="363" customFormat="1" ht="12.75">
      <c r="A26" s="367" t="s">
        <v>2054</v>
      </c>
      <c r="B26" s="365">
        <v>15</v>
      </c>
      <c r="C26" s="368">
        <v>380</v>
      </c>
      <c r="D26" s="368">
        <f t="shared" si="1"/>
        <v>5700</v>
      </c>
    </row>
    <row r="27" spans="1:4" s="363" customFormat="1" ht="12.75">
      <c r="A27" s="367" t="s">
        <v>1262</v>
      </c>
      <c r="B27" s="365">
        <v>1</v>
      </c>
      <c r="C27" s="368">
        <v>19900</v>
      </c>
      <c r="D27" s="368">
        <f t="shared" si="1"/>
        <v>19900</v>
      </c>
    </row>
    <row r="28" spans="1:4" s="363" customFormat="1" ht="12.75">
      <c r="A28" s="367" t="s">
        <v>1263</v>
      </c>
      <c r="B28" s="365">
        <v>1</v>
      </c>
      <c r="C28" s="368">
        <v>19900</v>
      </c>
      <c r="D28" s="368">
        <f t="shared" si="1"/>
        <v>19900</v>
      </c>
    </row>
    <row r="29" spans="1:4" s="363" customFormat="1" ht="12.75">
      <c r="A29" s="367" t="s">
        <v>1264</v>
      </c>
      <c r="B29" s="365">
        <v>13</v>
      </c>
      <c r="C29" s="368">
        <v>15190</v>
      </c>
      <c r="D29" s="368">
        <f t="shared" si="1"/>
        <v>197470</v>
      </c>
    </row>
    <row r="30" spans="1:4" s="363" customFormat="1" ht="12.75">
      <c r="A30" s="367" t="s">
        <v>1265</v>
      </c>
      <c r="B30" s="365">
        <v>1</v>
      </c>
      <c r="C30" s="368">
        <v>54500</v>
      </c>
      <c r="D30" s="368">
        <f t="shared" si="1"/>
        <v>54500</v>
      </c>
    </row>
    <row r="31" spans="1:4" s="363" customFormat="1" ht="12.75">
      <c r="A31" s="367" t="s">
        <v>1821</v>
      </c>
      <c r="B31" s="365">
        <v>3</v>
      </c>
      <c r="C31" s="368">
        <v>280</v>
      </c>
      <c r="D31" s="368">
        <f aca="true" t="shared" si="2" ref="D31:D42">C31*B31</f>
        <v>840</v>
      </c>
    </row>
    <row r="32" spans="1:4" s="363" customFormat="1" ht="12.75">
      <c r="A32" s="367" t="s">
        <v>1266</v>
      </c>
      <c r="B32" s="365">
        <v>5</v>
      </c>
      <c r="C32" s="368">
        <v>95</v>
      </c>
      <c r="D32" s="368">
        <f t="shared" si="2"/>
        <v>475</v>
      </c>
    </row>
    <row r="33" spans="1:4" s="363" customFormat="1" ht="12.75">
      <c r="A33" s="367" t="s">
        <v>1581</v>
      </c>
      <c r="B33" s="365">
        <v>5</v>
      </c>
      <c r="C33" s="368">
        <v>1450</v>
      </c>
      <c r="D33" s="368">
        <f t="shared" si="2"/>
        <v>7250</v>
      </c>
    </row>
    <row r="34" spans="1:4" s="363" customFormat="1" ht="12.75">
      <c r="A34" s="367" t="s">
        <v>1582</v>
      </c>
      <c r="B34" s="365">
        <v>15</v>
      </c>
      <c r="C34" s="371">
        <v>900</v>
      </c>
      <c r="D34" s="371">
        <f t="shared" si="2"/>
        <v>13500</v>
      </c>
    </row>
    <row r="35" spans="1:4" s="363" customFormat="1" ht="12.75">
      <c r="A35" s="367" t="s">
        <v>2051</v>
      </c>
      <c r="B35" s="372">
        <v>5</v>
      </c>
      <c r="C35" s="585">
        <v>220</v>
      </c>
      <c r="D35" s="585">
        <f t="shared" si="2"/>
        <v>1100</v>
      </c>
    </row>
    <row r="36" spans="1:4" s="363" customFormat="1" ht="12.75" customHeight="1">
      <c r="A36" s="367" t="s">
        <v>1267</v>
      </c>
      <c r="B36" s="372">
        <v>5</v>
      </c>
      <c r="C36" s="585">
        <v>370</v>
      </c>
      <c r="D36" s="585">
        <f t="shared" si="2"/>
        <v>1850</v>
      </c>
    </row>
    <row r="37" spans="1:4" s="363" customFormat="1" ht="12.75" customHeight="1">
      <c r="A37" s="367" t="s">
        <v>1268</v>
      </c>
      <c r="B37" s="372">
        <v>2</v>
      </c>
      <c r="C37" s="585">
        <v>895</v>
      </c>
      <c r="D37" s="585">
        <f t="shared" si="2"/>
        <v>1790</v>
      </c>
    </row>
    <row r="38" spans="1:4" s="363" customFormat="1" ht="12.75">
      <c r="A38" s="367" t="s">
        <v>1269</v>
      </c>
      <c r="B38" s="372">
        <v>13</v>
      </c>
      <c r="C38" s="585">
        <v>190</v>
      </c>
      <c r="D38" s="585">
        <f t="shared" si="2"/>
        <v>2470</v>
      </c>
    </row>
    <row r="39" spans="1:4" s="363" customFormat="1" ht="12.75">
      <c r="A39" s="367" t="s">
        <v>1270</v>
      </c>
      <c r="B39" s="372">
        <v>2</v>
      </c>
      <c r="C39" s="586">
        <v>22500</v>
      </c>
      <c r="D39" s="585">
        <f t="shared" si="2"/>
        <v>45000</v>
      </c>
    </row>
    <row r="40" spans="1:4" s="363" customFormat="1" ht="12.75">
      <c r="A40" s="367" t="s">
        <v>1271</v>
      </c>
      <c r="B40" s="372">
        <v>2</v>
      </c>
      <c r="C40" s="586">
        <v>3200</v>
      </c>
      <c r="D40" s="585">
        <f t="shared" si="2"/>
        <v>6400</v>
      </c>
    </row>
    <row r="41" spans="1:4" s="363" customFormat="1" ht="12.75">
      <c r="A41" s="370" t="s">
        <v>1272</v>
      </c>
      <c r="B41" s="372">
        <v>1</v>
      </c>
      <c r="C41" s="585">
        <v>6400</v>
      </c>
      <c r="D41" s="585">
        <f t="shared" si="2"/>
        <v>6400</v>
      </c>
    </row>
    <row r="42" spans="1:6" s="363" customFormat="1" ht="15">
      <c r="A42" s="367" t="s">
        <v>1273</v>
      </c>
      <c r="B42" s="372">
        <v>2</v>
      </c>
      <c r="C42" s="585">
        <v>180</v>
      </c>
      <c r="D42" s="585">
        <f t="shared" si="2"/>
        <v>360</v>
      </c>
      <c r="F42" s="374"/>
    </row>
    <row r="43" spans="1:4" s="363" customFormat="1" ht="12.75">
      <c r="A43" s="364" t="s">
        <v>2159</v>
      </c>
      <c r="B43" s="365"/>
      <c r="C43" s="583"/>
      <c r="D43" s="584"/>
    </row>
    <row r="44" spans="1:4" s="363" customFormat="1" ht="12.75">
      <c r="A44" s="367" t="s">
        <v>1274</v>
      </c>
      <c r="B44" s="365">
        <v>1</v>
      </c>
      <c r="C44" s="375">
        <v>1500</v>
      </c>
      <c r="D44" s="368">
        <f aca="true" t="shared" si="3" ref="D44:D63">C44*B44</f>
        <v>1500</v>
      </c>
    </row>
    <row r="45" spans="1:4" s="363" customFormat="1" ht="12.75">
      <c r="A45" s="367" t="s">
        <v>2080</v>
      </c>
      <c r="B45" s="372">
        <v>1</v>
      </c>
      <c r="C45" s="376">
        <v>550</v>
      </c>
      <c r="D45" s="585">
        <f t="shared" si="3"/>
        <v>550</v>
      </c>
    </row>
    <row r="46" spans="1:8" s="363" customFormat="1" ht="12.75">
      <c r="A46" s="367" t="s">
        <v>1275</v>
      </c>
      <c r="B46" s="372">
        <v>1</v>
      </c>
      <c r="C46" s="376">
        <v>5500</v>
      </c>
      <c r="D46" s="368">
        <f t="shared" si="3"/>
        <v>5500</v>
      </c>
      <c r="G46" s="377"/>
      <c r="H46" s="377"/>
    </row>
    <row r="47" spans="1:8" s="363" customFormat="1" ht="12.75">
      <c r="A47" s="367" t="s">
        <v>2081</v>
      </c>
      <c r="B47" s="372">
        <v>3</v>
      </c>
      <c r="C47" s="376">
        <v>390</v>
      </c>
      <c r="D47" s="368">
        <f t="shared" si="3"/>
        <v>1170</v>
      </c>
      <c r="G47" s="377"/>
      <c r="H47" s="377"/>
    </row>
    <row r="48" spans="1:8" s="363" customFormat="1" ht="12.75">
      <c r="A48" s="367" t="s">
        <v>1276</v>
      </c>
      <c r="B48" s="372">
        <v>1</v>
      </c>
      <c r="C48" s="376">
        <v>13200</v>
      </c>
      <c r="D48" s="368">
        <f t="shared" si="3"/>
        <v>13200</v>
      </c>
      <c r="G48" s="377"/>
      <c r="H48" s="377"/>
    </row>
    <row r="49" spans="1:4" s="363" customFormat="1" ht="12.75">
      <c r="A49" s="367" t="s">
        <v>1277</v>
      </c>
      <c r="B49" s="372">
        <v>1</v>
      </c>
      <c r="C49" s="376">
        <v>1690</v>
      </c>
      <c r="D49" s="368">
        <f t="shared" si="3"/>
        <v>1690</v>
      </c>
    </row>
    <row r="50" spans="1:8" s="363" customFormat="1" ht="12.75">
      <c r="A50" s="367" t="s">
        <v>1278</v>
      </c>
      <c r="B50" s="372">
        <v>1</v>
      </c>
      <c r="C50" s="373">
        <v>8900</v>
      </c>
      <c r="D50" s="373">
        <f t="shared" si="3"/>
        <v>8900</v>
      </c>
      <c r="G50" s="377"/>
      <c r="H50" s="377"/>
    </row>
    <row r="51" spans="1:8" s="363" customFormat="1" ht="12.75">
      <c r="A51" s="367" t="s">
        <v>1279</v>
      </c>
      <c r="B51" s="372">
        <v>2</v>
      </c>
      <c r="C51" s="368">
        <v>5300</v>
      </c>
      <c r="D51" s="368">
        <f t="shared" si="3"/>
        <v>10600</v>
      </c>
      <c r="G51" s="377"/>
      <c r="H51" s="377"/>
    </row>
    <row r="52" spans="1:8" s="363" customFormat="1" ht="12.75">
      <c r="A52" s="367" t="s">
        <v>1280</v>
      </c>
      <c r="B52" s="372">
        <v>1</v>
      </c>
      <c r="C52" s="373">
        <v>7900</v>
      </c>
      <c r="D52" s="373">
        <f t="shared" si="3"/>
        <v>7900</v>
      </c>
      <c r="G52" s="377"/>
      <c r="H52" s="377"/>
    </row>
    <row r="53" spans="1:4" s="363" customFormat="1" ht="12.75">
      <c r="A53" s="367" t="s">
        <v>1281</v>
      </c>
      <c r="B53" s="372">
        <v>2</v>
      </c>
      <c r="C53" s="368">
        <v>4000</v>
      </c>
      <c r="D53" s="368">
        <f t="shared" si="3"/>
        <v>8000</v>
      </c>
    </row>
    <row r="54" spans="1:4" s="363" customFormat="1" ht="12.75">
      <c r="A54" s="367" t="s">
        <v>1282</v>
      </c>
      <c r="B54" s="372">
        <v>1</v>
      </c>
      <c r="C54" s="373">
        <v>1700</v>
      </c>
      <c r="D54" s="373">
        <f t="shared" si="3"/>
        <v>1700</v>
      </c>
    </row>
    <row r="55" spans="1:4" s="363" customFormat="1" ht="12.75">
      <c r="A55" s="370" t="s">
        <v>1283</v>
      </c>
      <c r="B55" s="365">
        <v>1</v>
      </c>
      <c r="C55" s="373">
        <v>25200</v>
      </c>
      <c r="D55" s="373">
        <f t="shared" si="3"/>
        <v>25200</v>
      </c>
    </row>
    <row r="56" spans="1:4" s="363" customFormat="1" ht="12.75">
      <c r="A56" s="367" t="s">
        <v>1284</v>
      </c>
      <c r="B56" s="365">
        <v>1</v>
      </c>
      <c r="C56" s="368">
        <v>7800</v>
      </c>
      <c r="D56" s="368">
        <f t="shared" si="3"/>
        <v>7800</v>
      </c>
    </row>
    <row r="57" spans="1:4" s="363" customFormat="1" ht="12.75">
      <c r="A57" s="367" t="s">
        <v>1285</v>
      </c>
      <c r="B57" s="365">
        <v>1</v>
      </c>
      <c r="C57" s="368">
        <v>6700</v>
      </c>
      <c r="D57" s="368">
        <f t="shared" si="3"/>
        <v>6700</v>
      </c>
    </row>
    <row r="58" spans="1:4" s="363" customFormat="1" ht="12.75">
      <c r="A58" s="367" t="s">
        <v>1286</v>
      </c>
      <c r="B58" s="365">
        <v>2</v>
      </c>
      <c r="C58" s="368">
        <v>678</v>
      </c>
      <c r="D58" s="368">
        <f t="shared" si="3"/>
        <v>1356</v>
      </c>
    </row>
    <row r="59" spans="1:4" s="363" customFormat="1" ht="12.75">
      <c r="A59" s="367" t="s">
        <v>1287</v>
      </c>
      <c r="B59" s="365">
        <v>2</v>
      </c>
      <c r="C59" s="368">
        <v>450</v>
      </c>
      <c r="D59" s="368">
        <f t="shared" si="3"/>
        <v>900</v>
      </c>
    </row>
    <row r="60" spans="1:4" s="363" customFormat="1" ht="12.75">
      <c r="A60" s="367" t="s">
        <v>1288</v>
      </c>
      <c r="B60" s="365">
        <v>2</v>
      </c>
      <c r="C60" s="368">
        <v>320</v>
      </c>
      <c r="D60" s="368">
        <f t="shared" si="3"/>
        <v>640</v>
      </c>
    </row>
    <row r="61" spans="1:8" s="363" customFormat="1" ht="12.75">
      <c r="A61" s="367" t="s">
        <v>1289</v>
      </c>
      <c r="B61" s="365">
        <v>1</v>
      </c>
      <c r="C61" s="368">
        <v>25200</v>
      </c>
      <c r="D61" s="368">
        <f t="shared" si="3"/>
        <v>25200</v>
      </c>
      <c r="G61" s="377"/>
      <c r="H61" s="377"/>
    </row>
    <row r="62" spans="1:8" s="363" customFormat="1" ht="12.75">
      <c r="A62" s="367" t="s">
        <v>1290</v>
      </c>
      <c r="B62" s="365">
        <v>2</v>
      </c>
      <c r="C62" s="368">
        <v>3120</v>
      </c>
      <c r="D62" s="373">
        <f t="shared" si="3"/>
        <v>6240</v>
      </c>
      <c r="G62" s="377"/>
      <c r="H62" s="377"/>
    </row>
    <row r="63" spans="1:8" s="363" customFormat="1" ht="12.75">
      <c r="A63" s="367" t="s">
        <v>1291</v>
      </c>
      <c r="B63" s="365">
        <v>1</v>
      </c>
      <c r="C63" s="378">
        <v>21200</v>
      </c>
      <c r="D63" s="373">
        <f t="shared" si="3"/>
        <v>21200</v>
      </c>
      <c r="E63" s="379"/>
      <c r="G63" s="377"/>
      <c r="H63" s="377"/>
    </row>
    <row r="64" spans="1:4" s="363" customFormat="1" ht="12.75" customHeight="1">
      <c r="A64" s="364" t="s">
        <v>2160</v>
      </c>
      <c r="B64" s="365"/>
      <c r="C64" s="366"/>
      <c r="D64" s="366"/>
    </row>
    <row r="65" spans="1:4" s="363" customFormat="1" ht="12.75" customHeight="1">
      <c r="A65" s="367" t="s">
        <v>1292</v>
      </c>
      <c r="B65" s="365">
        <v>1</v>
      </c>
      <c r="C65" s="368">
        <v>4000</v>
      </c>
      <c r="D65" s="368">
        <f aca="true" t="shared" si="4" ref="D65:D70">C65*B65</f>
        <v>4000</v>
      </c>
    </row>
    <row r="66" spans="1:4" s="363" customFormat="1" ht="12.75" customHeight="1">
      <c r="A66" s="367" t="s">
        <v>1293</v>
      </c>
      <c r="B66" s="365">
        <v>1</v>
      </c>
      <c r="C66" s="368">
        <v>7900</v>
      </c>
      <c r="D66" s="368">
        <f t="shared" si="4"/>
        <v>7900</v>
      </c>
    </row>
    <row r="67" spans="1:4" s="363" customFormat="1" ht="12.75" customHeight="1">
      <c r="A67" s="367" t="s">
        <v>1294</v>
      </c>
      <c r="B67" s="365">
        <v>1</v>
      </c>
      <c r="C67" s="368">
        <v>1400</v>
      </c>
      <c r="D67" s="368">
        <f t="shared" si="4"/>
        <v>1400</v>
      </c>
    </row>
    <row r="68" spans="1:4" s="363" customFormat="1" ht="12.75" customHeight="1">
      <c r="A68" s="367" t="s">
        <v>1295</v>
      </c>
      <c r="B68" s="365">
        <v>1</v>
      </c>
      <c r="C68" s="368">
        <v>1200</v>
      </c>
      <c r="D68" s="368">
        <f t="shared" si="4"/>
        <v>1200</v>
      </c>
    </row>
    <row r="69" spans="1:4" s="363" customFormat="1" ht="14.25" customHeight="1">
      <c r="A69" s="367" t="s">
        <v>1296</v>
      </c>
      <c r="B69" s="365">
        <v>1</v>
      </c>
      <c r="C69" s="368">
        <v>1400</v>
      </c>
      <c r="D69" s="368">
        <f t="shared" si="4"/>
        <v>1400</v>
      </c>
    </row>
    <row r="70" spans="1:4" s="363" customFormat="1" ht="28.5" customHeight="1">
      <c r="A70" s="367" t="s">
        <v>1297</v>
      </c>
      <c r="B70" s="365">
        <v>1</v>
      </c>
      <c r="C70" s="368">
        <v>2800</v>
      </c>
      <c r="D70" s="368">
        <f t="shared" si="4"/>
        <v>2800</v>
      </c>
    </row>
    <row r="71" spans="1:4" s="363" customFormat="1" ht="12.75" customHeight="1">
      <c r="A71" s="364" t="s">
        <v>704</v>
      </c>
      <c r="B71" s="365"/>
      <c r="C71" s="366"/>
      <c r="D71" s="366"/>
    </row>
    <row r="72" spans="1:4" s="363" customFormat="1" ht="12.75" customHeight="1">
      <c r="A72" s="367" t="s">
        <v>2128</v>
      </c>
      <c r="B72" s="365">
        <v>1</v>
      </c>
      <c r="C72" s="368">
        <v>5500</v>
      </c>
      <c r="D72" s="368">
        <f aca="true" t="shared" si="5" ref="D72:D80">C72*B72</f>
        <v>5500</v>
      </c>
    </row>
    <row r="73" spans="1:4" s="363" customFormat="1" ht="12.75" customHeight="1">
      <c r="A73" s="367" t="s">
        <v>2129</v>
      </c>
      <c r="B73" s="365">
        <v>1</v>
      </c>
      <c r="C73" s="368">
        <v>5500</v>
      </c>
      <c r="D73" s="368">
        <f t="shared" si="5"/>
        <v>5500</v>
      </c>
    </row>
    <row r="74" spans="1:4" s="363" customFormat="1" ht="12.75" customHeight="1">
      <c r="A74" s="367" t="s">
        <v>1298</v>
      </c>
      <c r="B74" s="365">
        <v>1</v>
      </c>
      <c r="C74" s="368">
        <v>1600</v>
      </c>
      <c r="D74" s="368">
        <f t="shared" si="5"/>
        <v>1600</v>
      </c>
    </row>
    <row r="75" spans="1:8" s="363" customFormat="1" ht="12.75" customHeight="1">
      <c r="A75" s="367" t="s">
        <v>1299</v>
      </c>
      <c r="B75" s="365">
        <v>1</v>
      </c>
      <c r="C75" s="368">
        <v>1945</v>
      </c>
      <c r="D75" s="368">
        <f t="shared" si="5"/>
        <v>1945</v>
      </c>
      <c r="E75" s="359"/>
      <c r="F75" s="359"/>
      <c r="G75" s="359"/>
      <c r="H75" s="359"/>
    </row>
    <row r="76" spans="1:4" ht="12.75" customHeight="1">
      <c r="A76" s="367" t="s">
        <v>1300</v>
      </c>
      <c r="B76" s="365">
        <v>1</v>
      </c>
      <c r="C76" s="368">
        <v>1945</v>
      </c>
      <c r="D76" s="368">
        <f t="shared" si="5"/>
        <v>1945</v>
      </c>
    </row>
    <row r="77" spans="1:8" ht="12.75" customHeight="1">
      <c r="A77" s="367" t="s">
        <v>1301</v>
      </c>
      <c r="B77" s="365">
        <v>1</v>
      </c>
      <c r="C77" s="368">
        <v>1415</v>
      </c>
      <c r="D77" s="368">
        <f t="shared" si="5"/>
        <v>1415</v>
      </c>
      <c r="E77" s="363"/>
      <c r="F77" s="363"/>
      <c r="G77" s="363"/>
      <c r="H77" s="363"/>
    </row>
    <row r="78" spans="1:4" ht="12.75" customHeight="1">
      <c r="A78" s="367" t="s">
        <v>1302</v>
      </c>
      <c r="B78" s="365">
        <v>1</v>
      </c>
      <c r="C78" s="368">
        <v>1945</v>
      </c>
      <c r="D78" s="368">
        <f t="shared" si="5"/>
        <v>1945</v>
      </c>
    </row>
    <row r="79" spans="1:4" ht="12.75" customHeight="1">
      <c r="A79" s="367" t="s">
        <v>1303</v>
      </c>
      <c r="B79" s="365">
        <v>1</v>
      </c>
      <c r="C79" s="368">
        <v>350</v>
      </c>
      <c r="D79" s="368">
        <f t="shared" si="5"/>
        <v>350</v>
      </c>
    </row>
    <row r="80" spans="1:4" ht="12.75" customHeight="1">
      <c r="A80" s="367" t="s">
        <v>1304</v>
      </c>
      <c r="B80" s="365">
        <v>1</v>
      </c>
      <c r="C80" s="368">
        <v>470</v>
      </c>
      <c r="D80" s="368">
        <f t="shared" si="5"/>
        <v>470</v>
      </c>
    </row>
    <row r="81" spans="1:4" ht="12.75" customHeight="1">
      <c r="A81" s="364" t="s">
        <v>292</v>
      </c>
      <c r="B81" s="365"/>
      <c r="C81" s="368"/>
      <c r="D81" s="371"/>
    </row>
    <row r="82" spans="1:8" ht="12.75" customHeight="1">
      <c r="A82" s="367" t="s">
        <v>298</v>
      </c>
      <c r="B82" s="372">
        <v>1</v>
      </c>
      <c r="C82" s="368">
        <v>3500</v>
      </c>
      <c r="D82" s="368">
        <f>B82*C82</f>
        <v>3500</v>
      </c>
      <c r="G82" s="377"/>
      <c r="H82" s="377"/>
    </row>
    <row r="83" spans="1:8" ht="12.75" customHeight="1">
      <c r="A83" s="367" t="s">
        <v>299</v>
      </c>
      <c r="B83" s="372">
        <v>1</v>
      </c>
      <c r="C83" s="368">
        <v>69900</v>
      </c>
      <c r="D83" s="368">
        <f>B83*C83</f>
        <v>69900</v>
      </c>
      <c r="G83" s="377"/>
      <c r="H83" s="377"/>
    </row>
    <row r="84" spans="1:8" ht="12.75" customHeight="1">
      <c r="A84" s="367" t="s">
        <v>1305</v>
      </c>
      <c r="B84" s="372">
        <v>1</v>
      </c>
      <c r="C84" s="368">
        <v>22320</v>
      </c>
      <c r="D84" s="368">
        <f>B84*C84</f>
        <v>22320</v>
      </c>
      <c r="G84" s="377"/>
      <c r="H84" s="377"/>
    </row>
    <row r="85" spans="1:8" ht="12.75" customHeight="1">
      <c r="A85" s="380" t="s">
        <v>1306</v>
      </c>
      <c r="B85" s="372">
        <v>1</v>
      </c>
      <c r="C85" s="368">
        <v>25000</v>
      </c>
      <c r="D85" s="368">
        <f>B85*C85</f>
        <v>25000</v>
      </c>
      <c r="G85" s="377"/>
      <c r="H85" s="377"/>
    </row>
    <row r="86" spans="1:4" ht="12.75" customHeight="1">
      <c r="A86" s="367" t="s">
        <v>1307</v>
      </c>
      <c r="B86" s="372">
        <v>1</v>
      </c>
      <c r="C86" s="368">
        <v>4800</v>
      </c>
      <c r="D86" s="368">
        <f>B86*C86</f>
        <v>4800</v>
      </c>
    </row>
    <row r="87" spans="1:8" ht="12.75" customHeight="1">
      <c r="A87" s="364" t="s">
        <v>1308</v>
      </c>
      <c r="B87" s="365"/>
      <c r="C87" s="381"/>
      <c r="D87" s="373"/>
      <c r="G87" s="377"/>
      <c r="H87" s="377"/>
    </row>
    <row r="88" spans="1:4" ht="12.75" customHeight="1">
      <c r="A88" s="367" t="s">
        <v>1309</v>
      </c>
      <c r="B88" s="365">
        <v>1</v>
      </c>
      <c r="C88" s="382">
        <v>2570</v>
      </c>
      <c r="D88" s="368">
        <f>C88*B88</f>
        <v>2570</v>
      </c>
    </row>
    <row r="89" spans="1:4" ht="12.75" customHeight="1">
      <c r="A89" s="367" t="s">
        <v>1310</v>
      </c>
      <c r="B89" s="365">
        <v>1</v>
      </c>
      <c r="C89" s="382">
        <v>7800</v>
      </c>
      <c r="D89" s="368">
        <f>C89*B89</f>
        <v>7800</v>
      </c>
    </row>
    <row r="90" spans="1:4" ht="12.75" customHeight="1">
      <c r="A90" s="367" t="s">
        <v>1311</v>
      </c>
      <c r="B90" s="365">
        <v>15</v>
      </c>
      <c r="C90" s="382">
        <v>2600</v>
      </c>
      <c r="D90" s="368">
        <f>C90*B90</f>
        <v>39000</v>
      </c>
    </row>
    <row r="91" spans="1:4" ht="12.75" customHeight="1">
      <c r="A91" s="370" t="s">
        <v>1312</v>
      </c>
      <c r="B91" s="365">
        <v>15</v>
      </c>
      <c r="C91" s="368">
        <v>1300</v>
      </c>
      <c r="D91" s="368">
        <f>C91*B91</f>
        <v>19500</v>
      </c>
    </row>
    <row r="92" spans="1:4" ht="12.75" customHeight="1">
      <c r="A92" s="840"/>
      <c r="B92" s="840"/>
      <c r="C92" s="840"/>
      <c r="D92" s="383">
        <f>SUM(D1:D91)</f>
        <v>844201</v>
      </c>
    </row>
  </sheetData>
  <sheetProtection selectLockedCells="1" selectUnlockedCells="1"/>
  <mergeCells count="1">
    <mergeCell ref="A92:C92"/>
  </mergeCells>
  <printOptions/>
  <pageMargins left="0.39375" right="0.3541666666666667" top="0.39375" bottom="0.7486111111111111" header="0.5118055555555555" footer="0.31527777777777777"/>
  <pageSetup horizontalDpi="300" verticalDpi="300" orientation="portrait" paperSize="9" r:id="rId2"/>
  <headerFooter alignWithMargins="0">
    <oddFooter>&amp;L&amp;"Times New Roman,обычный"&amp;8Прайс-лист на учебное оборудование каб. ДОМОВОДСТВА.  Цены приведены с НДС. Возможна доставка почтой, авто, ж/д.   
ООО "Школьный мир", www.td-school.ru, sale@td-school.ru, lmicro2008@gmail.com, тел./факс (495) 640-6341.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H48"/>
  <sheetViews>
    <sheetView workbookViewId="0" topLeftCell="A1">
      <selection activeCell="A34" sqref="A34"/>
    </sheetView>
  </sheetViews>
  <sheetFormatPr defaultColWidth="9.140625" defaultRowHeight="15"/>
  <cols>
    <col min="1" max="1" width="58.57421875" style="0" customWidth="1"/>
    <col min="3" max="3" width="11.00390625" style="0" customWidth="1"/>
    <col min="4" max="4" width="13.00390625" style="0" customWidth="1"/>
    <col min="6" max="6" width="14.8515625" style="0" customWidth="1"/>
  </cols>
  <sheetData>
    <row r="1" spans="1:4" ht="15">
      <c r="A1" s="476"/>
      <c r="B1" s="46"/>
      <c r="C1" s="477"/>
      <c r="D1" s="478"/>
    </row>
    <row r="2" spans="1:4" ht="15">
      <c r="A2" s="44"/>
      <c r="B2" s="44"/>
      <c r="C2" s="394"/>
      <c r="D2" s="479" t="s">
        <v>0</v>
      </c>
    </row>
    <row r="3" spans="1:4" ht="15">
      <c r="A3" s="44"/>
      <c r="B3" s="44"/>
      <c r="C3" s="394"/>
      <c r="D3" s="479" t="s">
        <v>1</v>
      </c>
    </row>
    <row r="4" spans="1:4" ht="15">
      <c r="A4" s="44"/>
      <c r="B4" s="44"/>
      <c r="C4" s="394"/>
      <c r="D4" s="479" t="s">
        <v>2</v>
      </c>
    </row>
    <row r="5" spans="1:4" ht="15">
      <c r="A5" s="44"/>
      <c r="B5" s="44"/>
      <c r="C5" s="394"/>
      <c r="D5" s="479" t="s">
        <v>2289</v>
      </c>
    </row>
    <row r="6" spans="1:4" ht="15">
      <c r="A6" s="44"/>
      <c r="B6" s="44"/>
      <c r="C6" s="480"/>
      <c r="D6" s="478"/>
    </row>
    <row r="7" spans="1:4" s="46" customFormat="1" ht="18.75">
      <c r="A7" s="664" t="s">
        <v>2032</v>
      </c>
      <c r="B7" s="664"/>
      <c r="C7" s="664"/>
      <c r="D7" s="664"/>
    </row>
    <row r="8" spans="1:8" s="441" customFormat="1" ht="25.5">
      <c r="A8" s="808" t="s">
        <v>4</v>
      </c>
      <c r="B8" s="808" t="s">
        <v>206</v>
      </c>
      <c r="C8" s="817" t="s">
        <v>2280</v>
      </c>
      <c r="D8" s="818" t="s">
        <v>2281</v>
      </c>
      <c r="E8" s="807"/>
      <c r="F8" s="807"/>
      <c r="G8" s="807"/>
      <c r="H8" s="807"/>
    </row>
    <row r="9" spans="1:7" s="441" customFormat="1" ht="12.75">
      <c r="A9" s="438" t="s">
        <v>292</v>
      </c>
      <c r="B9" s="439"/>
      <c r="C9" s="481"/>
      <c r="D9" s="482"/>
      <c r="F9" s="483"/>
      <c r="G9" s="483"/>
    </row>
    <row r="10" spans="1:7" s="441" customFormat="1" ht="12.75" customHeight="1">
      <c r="A10" s="439" t="s">
        <v>299</v>
      </c>
      <c r="B10" s="462">
        <v>1</v>
      </c>
      <c r="C10" s="484">
        <v>69900</v>
      </c>
      <c r="D10" s="484">
        <f>B10*C10</f>
        <v>69900</v>
      </c>
      <c r="F10" s="485"/>
      <c r="G10" s="485"/>
    </row>
    <row r="11" spans="1:7" s="441" customFormat="1" ht="12.75">
      <c r="A11" s="486" t="s">
        <v>294</v>
      </c>
      <c r="B11" s="462">
        <v>1</v>
      </c>
      <c r="C11" s="484">
        <v>46000</v>
      </c>
      <c r="D11" s="484">
        <f>B11*C11</f>
        <v>46000</v>
      </c>
      <c r="F11" s="485"/>
      <c r="G11" s="485"/>
    </row>
    <row r="12" spans="1:7" s="441" customFormat="1" ht="12.75">
      <c r="A12" s="439" t="s">
        <v>1451</v>
      </c>
      <c r="B12" s="462">
        <v>1</v>
      </c>
      <c r="C12" s="484">
        <v>14600</v>
      </c>
      <c r="D12" s="484">
        <f>B12*C12</f>
        <v>14600</v>
      </c>
      <c r="F12" s="485"/>
      <c r="G12" s="485"/>
    </row>
    <row r="13" spans="1:7" s="441" customFormat="1" ht="12.75">
      <c r="A13" s="487" t="s">
        <v>303</v>
      </c>
      <c r="B13" s="488">
        <v>1</v>
      </c>
      <c r="C13" s="484">
        <v>4550</v>
      </c>
      <c r="D13" s="484">
        <f>B13*C13</f>
        <v>4550</v>
      </c>
      <c r="F13" s="485"/>
      <c r="G13" s="485"/>
    </row>
    <row r="14" spans="1:7" s="441" customFormat="1" ht="12.75">
      <c r="A14" s="439" t="s">
        <v>1452</v>
      </c>
      <c r="B14" s="462">
        <v>1</v>
      </c>
      <c r="C14" s="484">
        <v>4100</v>
      </c>
      <c r="D14" s="484">
        <f>B14*C14</f>
        <v>4100</v>
      </c>
      <c r="F14" s="485"/>
      <c r="G14" s="485"/>
    </row>
    <row r="15" spans="1:4" s="441" customFormat="1" ht="12.75">
      <c r="A15" s="449" t="s">
        <v>1453</v>
      </c>
      <c r="B15" s="423"/>
      <c r="C15" s="484"/>
      <c r="D15" s="484"/>
    </row>
    <row r="16" spans="1:4" s="335" customFormat="1" ht="12.75">
      <c r="A16" s="75" t="s">
        <v>1454</v>
      </c>
      <c r="B16" s="48">
        <v>2</v>
      </c>
      <c r="C16" s="474">
        <v>9960</v>
      </c>
      <c r="D16" s="474">
        <f aca="true" t="shared" si="0" ref="D16:D23">B16*C16</f>
        <v>19920</v>
      </c>
    </row>
    <row r="17" spans="1:4" s="441" customFormat="1" ht="12.75">
      <c r="A17" s="439" t="s">
        <v>1455</v>
      </c>
      <c r="B17" s="423">
        <v>1</v>
      </c>
      <c r="C17" s="484">
        <v>31000</v>
      </c>
      <c r="D17" s="484">
        <f t="shared" si="0"/>
        <v>31000</v>
      </c>
    </row>
    <row r="18" spans="1:4" s="441" customFormat="1" ht="12.75">
      <c r="A18" s="491" t="s">
        <v>1456</v>
      </c>
      <c r="B18" s="490">
        <v>1</v>
      </c>
      <c r="C18" s="474">
        <v>49000</v>
      </c>
      <c r="D18" s="484">
        <f t="shared" si="0"/>
        <v>49000</v>
      </c>
    </row>
    <row r="19" spans="1:4" s="441" customFormat="1" ht="12.75">
      <c r="A19" s="491" t="s">
        <v>1457</v>
      </c>
      <c r="B19" s="490">
        <v>1</v>
      </c>
      <c r="C19" s="474">
        <v>93000</v>
      </c>
      <c r="D19" s="484">
        <f t="shared" si="0"/>
        <v>93000</v>
      </c>
    </row>
    <row r="20" spans="1:4" s="441" customFormat="1" ht="12.75">
      <c r="A20" s="491" t="s">
        <v>1458</v>
      </c>
      <c r="B20" s="490">
        <v>1</v>
      </c>
      <c r="C20" s="474">
        <v>80000</v>
      </c>
      <c r="D20" s="484">
        <f t="shared" si="0"/>
        <v>80000</v>
      </c>
    </row>
    <row r="21" spans="1:4" s="441" customFormat="1" ht="12.75">
      <c r="A21" s="491" t="s">
        <v>229</v>
      </c>
      <c r="B21" s="490">
        <v>1</v>
      </c>
      <c r="C21" s="474">
        <v>36720</v>
      </c>
      <c r="D21" s="484">
        <f t="shared" si="0"/>
        <v>36720</v>
      </c>
    </row>
    <row r="22" spans="1:4" s="441" customFormat="1" ht="12.75">
      <c r="A22" s="439" t="s">
        <v>1459</v>
      </c>
      <c r="B22" s="423">
        <v>1</v>
      </c>
      <c r="C22" s="484">
        <v>17450</v>
      </c>
      <c r="D22" s="484">
        <f t="shared" si="0"/>
        <v>17450</v>
      </c>
    </row>
    <row r="23" spans="1:4" s="441" customFormat="1" ht="12.75">
      <c r="A23" s="491" t="s">
        <v>1460</v>
      </c>
      <c r="B23" s="423">
        <v>1</v>
      </c>
      <c r="C23" s="492">
        <v>190000</v>
      </c>
      <c r="D23" s="482">
        <f t="shared" si="0"/>
        <v>190000</v>
      </c>
    </row>
    <row r="24" spans="1:4" s="441" customFormat="1" ht="12.75">
      <c r="A24" s="449" t="s">
        <v>1314</v>
      </c>
      <c r="B24" s="462"/>
      <c r="C24" s="484"/>
      <c r="D24" s="484"/>
    </row>
    <row r="25" spans="1:4" s="441" customFormat="1" ht="12.75">
      <c r="A25" s="439" t="s">
        <v>1322</v>
      </c>
      <c r="B25" s="493">
        <v>10</v>
      </c>
      <c r="C25" s="474">
        <v>21900</v>
      </c>
      <c r="D25" s="484">
        <f>B25*C25</f>
        <v>219000</v>
      </c>
    </row>
    <row r="26" spans="1:4" s="441" customFormat="1" ht="12.75">
      <c r="A26" s="439" t="s">
        <v>1318</v>
      </c>
      <c r="B26" s="493">
        <v>2</v>
      </c>
      <c r="C26" s="474">
        <v>16000</v>
      </c>
      <c r="D26" s="484">
        <f>B26*C26</f>
        <v>32000</v>
      </c>
    </row>
    <row r="27" spans="1:4" s="441" customFormat="1" ht="12.75">
      <c r="A27" s="449" t="s">
        <v>1461</v>
      </c>
      <c r="B27" s="462"/>
      <c r="C27" s="484"/>
      <c r="D27" s="484"/>
    </row>
    <row r="28" spans="1:4" s="441" customFormat="1" ht="12.75" customHeight="1">
      <c r="A28" s="494" t="s">
        <v>1387</v>
      </c>
      <c r="B28" s="462">
        <v>5</v>
      </c>
      <c r="C28" s="495">
        <v>36290</v>
      </c>
      <c r="D28" s="484">
        <f aca="true" t="shared" si="1" ref="D28:D40">B28*C28</f>
        <v>181450</v>
      </c>
    </row>
    <row r="29" spans="1:4" s="441" customFormat="1" ht="12.75">
      <c r="A29" s="439" t="s">
        <v>1386</v>
      </c>
      <c r="B29" s="462">
        <v>5</v>
      </c>
      <c r="C29" s="495">
        <v>8300</v>
      </c>
      <c r="D29" s="484">
        <f t="shared" si="1"/>
        <v>41500</v>
      </c>
    </row>
    <row r="30" spans="1:4" s="441" customFormat="1" ht="12.75">
      <c r="A30" s="439" t="s">
        <v>1462</v>
      </c>
      <c r="B30" s="462">
        <v>5</v>
      </c>
      <c r="C30" s="484">
        <v>8100</v>
      </c>
      <c r="D30" s="484">
        <f t="shared" si="1"/>
        <v>40500</v>
      </c>
    </row>
    <row r="31" spans="1:4" s="441" customFormat="1" ht="12.75">
      <c r="A31" s="439" t="s">
        <v>1463</v>
      </c>
      <c r="B31" s="423">
        <v>10</v>
      </c>
      <c r="C31" s="489">
        <v>1520</v>
      </c>
      <c r="D31" s="489">
        <f t="shared" si="1"/>
        <v>15200</v>
      </c>
    </row>
    <row r="32" spans="1:4" s="441" customFormat="1" ht="12.75">
      <c r="A32" s="439" t="s">
        <v>1464</v>
      </c>
      <c r="B32" s="423">
        <v>10</v>
      </c>
      <c r="C32" s="484">
        <v>2350</v>
      </c>
      <c r="D32" s="484">
        <f t="shared" si="1"/>
        <v>23500</v>
      </c>
    </row>
    <row r="33" spans="1:4" s="441" customFormat="1" ht="12.75">
      <c r="A33" s="439" t="s">
        <v>2086</v>
      </c>
      <c r="B33" s="423">
        <v>10</v>
      </c>
      <c r="C33" s="484">
        <v>1100</v>
      </c>
      <c r="D33" s="484">
        <f t="shared" si="1"/>
        <v>11000</v>
      </c>
    </row>
    <row r="34" spans="1:4" s="441" customFormat="1" ht="12.75">
      <c r="A34" s="439" t="s">
        <v>1400</v>
      </c>
      <c r="B34" s="423">
        <v>2</v>
      </c>
      <c r="C34" s="484">
        <v>4500</v>
      </c>
      <c r="D34" s="484">
        <f t="shared" si="1"/>
        <v>9000</v>
      </c>
    </row>
    <row r="35" spans="1:4" s="441" customFormat="1" ht="12.75">
      <c r="A35" s="439" t="s">
        <v>1425</v>
      </c>
      <c r="B35" s="423">
        <v>2</v>
      </c>
      <c r="C35" s="484">
        <v>2275</v>
      </c>
      <c r="D35" s="484">
        <f t="shared" si="1"/>
        <v>4550</v>
      </c>
    </row>
    <row r="36" spans="1:4" s="441" customFormat="1" ht="12.75">
      <c r="A36" s="439" t="s">
        <v>1465</v>
      </c>
      <c r="B36" s="490">
        <v>2</v>
      </c>
      <c r="C36" s="474">
        <v>8050</v>
      </c>
      <c r="D36" s="484">
        <f t="shared" si="1"/>
        <v>16100</v>
      </c>
    </row>
    <row r="37" spans="1:4" s="441" customFormat="1" ht="12.75">
      <c r="A37" s="439" t="s">
        <v>1466</v>
      </c>
      <c r="B37" s="423">
        <v>5</v>
      </c>
      <c r="C37" s="484">
        <v>1370</v>
      </c>
      <c r="D37" s="484">
        <f t="shared" si="1"/>
        <v>6850</v>
      </c>
    </row>
    <row r="38" spans="1:4" s="441" customFormat="1" ht="12.75">
      <c r="A38" s="439" t="s">
        <v>1399</v>
      </c>
      <c r="B38" s="423">
        <v>5</v>
      </c>
      <c r="C38" s="484">
        <v>830</v>
      </c>
      <c r="D38" s="484">
        <f t="shared" si="1"/>
        <v>4150</v>
      </c>
    </row>
    <row r="39" spans="1:4" s="441" customFormat="1" ht="12.75">
      <c r="A39" s="439" t="s">
        <v>1467</v>
      </c>
      <c r="B39" s="423">
        <v>5</v>
      </c>
      <c r="C39" s="474">
        <v>1490</v>
      </c>
      <c r="D39" s="484">
        <f t="shared" si="1"/>
        <v>7450</v>
      </c>
    </row>
    <row r="40" spans="1:4" s="441" customFormat="1" ht="12.75">
      <c r="A40" s="439" t="s">
        <v>1468</v>
      </c>
      <c r="B40" s="423">
        <v>5</v>
      </c>
      <c r="C40" s="484">
        <v>1200</v>
      </c>
      <c r="D40" s="484">
        <f t="shared" si="1"/>
        <v>6000</v>
      </c>
    </row>
    <row r="41" spans="1:4" s="441" customFormat="1" ht="12.75">
      <c r="A41" s="449" t="s">
        <v>1469</v>
      </c>
      <c r="B41" s="423"/>
      <c r="C41" s="484"/>
      <c r="D41" s="484"/>
    </row>
    <row r="42" spans="1:4" s="441" customFormat="1" ht="12.75">
      <c r="A42" s="491" t="s">
        <v>1440</v>
      </c>
      <c r="B42" s="490">
        <v>1</v>
      </c>
      <c r="C42" s="474">
        <v>3800</v>
      </c>
      <c r="D42" s="484">
        <f>B42*C42</f>
        <v>3800</v>
      </c>
    </row>
    <row r="43" spans="1:4" s="441" customFormat="1" ht="12.75">
      <c r="A43" s="467" t="s">
        <v>465</v>
      </c>
      <c r="B43" s="468">
        <v>10</v>
      </c>
      <c r="C43" s="484">
        <v>75</v>
      </c>
      <c r="D43" s="484">
        <f>B43*C43</f>
        <v>750</v>
      </c>
    </row>
    <row r="44" spans="1:7" s="441" customFormat="1" ht="12.75">
      <c r="A44" s="145" t="s">
        <v>467</v>
      </c>
      <c r="B44" s="423">
        <v>2</v>
      </c>
      <c r="C44" s="484">
        <v>1222</v>
      </c>
      <c r="D44" s="484">
        <f>B44*C44</f>
        <v>2444</v>
      </c>
      <c r="F44" s="496"/>
      <c r="G44" s="496"/>
    </row>
    <row r="45" spans="1:7" s="441" customFormat="1" ht="15" customHeight="1">
      <c r="A45" s="439" t="s">
        <v>1470</v>
      </c>
      <c r="B45" s="423">
        <v>1</v>
      </c>
      <c r="C45" s="484">
        <v>2380</v>
      </c>
      <c r="D45" s="484">
        <f>B45*C45</f>
        <v>2380</v>
      </c>
      <c r="F45" s="496"/>
      <c r="G45" s="496"/>
    </row>
    <row r="46" spans="1:7" s="441" customFormat="1" ht="12.75">
      <c r="A46" s="449" t="s">
        <v>533</v>
      </c>
      <c r="B46" s="468"/>
      <c r="C46" s="484"/>
      <c r="D46" s="484"/>
      <c r="F46" s="496"/>
      <c r="G46" s="496"/>
    </row>
    <row r="47" spans="1:8" s="441" customFormat="1" ht="12.75">
      <c r="A47" s="439" t="s">
        <v>1471</v>
      </c>
      <c r="B47" s="423">
        <v>1</v>
      </c>
      <c r="C47" s="484">
        <v>390</v>
      </c>
      <c r="D47" s="484">
        <f>B47*C47</f>
        <v>390</v>
      </c>
      <c r="F47" s="496"/>
      <c r="G47" s="496"/>
      <c r="H47" s="496"/>
    </row>
    <row r="48" spans="1:8" s="441" customFormat="1" ht="12.75">
      <c r="A48" s="472" t="s">
        <v>1472</v>
      </c>
      <c r="B48" s="473"/>
      <c r="C48" s="474"/>
      <c r="D48" s="475">
        <f>SUM(D9:D47)</f>
        <v>1284254</v>
      </c>
      <c r="F48" s="497"/>
      <c r="G48" s="496"/>
      <c r="H48" s="496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&amp;L&amp;8Прайс-лист на учебное оборудование кабинета Автодело.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H32"/>
  <sheetViews>
    <sheetView workbookViewId="0" topLeftCell="A1">
      <selection activeCell="A7" sqref="A7"/>
    </sheetView>
  </sheetViews>
  <sheetFormatPr defaultColWidth="9.140625" defaultRowHeight="15"/>
  <cols>
    <col min="1" max="1" width="60.8515625" style="0" customWidth="1"/>
    <col min="2" max="2" width="7.00390625" style="431" customWidth="1"/>
    <col min="3" max="3" width="10.421875" style="0" customWidth="1"/>
    <col min="4" max="4" width="11.7109375" style="0" customWidth="1"/>
    <col min="5" max="5" width="14.140625" style="0" customWidth="1"/>
  </cols>
  <sheetData>
    <row r="1" spans="1:4" s="46" customFormat="1" ht="12.75">
      <c r="A1" s="476"/>
      <c r="B1" s="498"/>
      <c r="C1" s="477"/>
      <c r="D1" s="478"/>
    </row>
    <row r="2" spans="1:4" s="46" customFormat="1" ht="12.75">
      <c r="A2" s="44"/>
      <c r="B2" s="499"/>
      <c r="C2" s="394"/>
      <c r="D2" s="435" t="s">
        <v>0</v>
      </c>
    </row>
    <row r="3" spans="1:4" s="46" customFormat="1" ht="12.75">
      <c r="A3" s="44"/>
      <c r="B3" s="499"/>
      <c r="C3" s="394"/>
      <c r="D3" s="435" t="s">
        <v>1</v>
      </c>
    </row>
    <row r="4" spans="1:4" s="46" customFormat="1" ht="12.75">
      <c r="A4" s="44"/>
      <c r="B4" s="499"/>
      <c r="C4" s="394"/>
      <c r="D4" s="435" t="s">
        <v>2</v>
      </c>
    </row>
    <row r="5" spans="1:4" s="46" customFormat="1" ht="12.75">
      <c r="A5" s="44"/>
      <c r="B5" s="499"/>
      <c r="C5" s="394"/>
      <c r="D5" s="435" t="s">
        <v>2289</v>
      </c>
    </row>
    <row r="6" spans="1:4" s="46" customFormat="1" ht="15.75">
      <c r="A6" s="841"/>
      <c r="B6" s="841"/>
      <c r="C6" s="841"/>
      <c r="D6" s="841"/>
    </row>
    <row r="7" spans="1:8" s="441" customFormat="1" ht="24">
      <c r="A7" s="819" t="s">
        <v>4</v>
      </c>
      <c r="B7" s="820" t="s">
        <v>206</v>
      </c>
      <c r="C7" s="821" t="s">
        <v>2280</v>
      </c>
      <c r="D7" s="822" t="s">
        <v>2281</v>
      </c>
      <c r="E7" s="810"/>
      <c r="F7" s="810"/>
      <c r="G7" s="810"/>
      <c r="H7" s="810"/>
    </row>
    <row r="8" spans="1:4" s="1" customFormat="1" ht="12.75">
      <c r="A8" s="35" t="s">
        <v>1473</v>
      </c>
      <c r="B8" s="500"/>
      <c r="C8" s="501"/>
      <c r="D8" s="501"/>
    </row>
    <row r="9" spans="1:4" s="1" customFormat="1" ht="12.75">
      <c r="A9" s="502" t="s">
        <v>287</v>
      </c>
      <c r="B9" s="503">
        <v>1</v>
      </c>
      <c r="C9" s="26">
        <v>6810</v>
      </c>
      <c r="D9" s="11">
        <f aca="true" t="shared" si="0" ref="D9:D15">C9*B9</f>
        <v>6810</v>
      </c>
    </row>
    <row r="10" spans="1:6" s="54" customFormat="1" ht="12.75">
      <c r="A10" s="502" t="s">
        <v>288</v>
      </c>
      <c r="B10" s="503">
        <v>1</v>
      </c>
      <c r="C10" s="18">
        <v>7761</v>
      </c>
      <c r="D10" s="11">
        <f t="shared" si="0"/>
        <v>7761</v>
      </c>
      <c r="E10" s="1"/>
      <c r="F10" s="1"/>
    </row>
    <row r="11" spans="1:4" s="1" customFormat="1" ht="12.75">
      <c r="A11" s="502" t="s">
        <v>1474</v>
      </c>
      <c r="B11" s="503">
        <v>1</v>
      </c>
      <c r="C11" s="11">
        <v>34707</v>
      </c>
      <c r="D11" s="11">
        <f t="shared" si="0"/>
        <v>34707</v>
      </c>
    </row>
    <row r="12" spans="1:4" s="1" customFormat="1" ht="12.75">
      <c r="A12" s="502" t="s">
        <v>1833</v>
      </c>
      <c r="B12" s="503">
        <v>1</v>
      </c>
      <c r="C12" s="11">
        <v>7900</v>
      </c>
      <c r="D12" s="11">
        <f t="shared" si="0"/>
        <v>7900</v>
      </c>
    </row>
    <row r="13" spans="1:4" s="1" customFormat="1" ht="12.75">
      <c r="A13" s="502" t="s">
        <v>1834</v>
      </c>
      <c r="B13" s="503">
        <v>1</v>
      </c>
      <c r="C13" s="18">
        <v>2500</v>
      </c>
      <c r="D13" s="11">
        <f t="shared" si="0"/>
        <v>2500</v>
      </c>
    </row>
    <row r="14" spans="1:6" s="1" customFormat="1" ht="12.75">
      <c r="A14" s="502" t="s">
        <v>290</v>
      </c>
      <c r="B14" s="503">
        <v>1</v>
      </c>
      <c r="C14" s="11">
        <v>2700</v>
      </c>
      <c r="D14" s="11">
        <f t="shared" si="0"/>
        <v>2700</v>
      </c>
      <c r="E14" s="54"/>
      <c r="F14" s="54"/>
    </row>
    <row r="15" spans="1:4" s="1" customFormat="1" ht="12.75">
      <c r="A15" s="502" t="s">
        <v>291</v>
      </c>
      <c r="B15" s="503">
        <v>1</v>
      </c>
      <c r="C15" s="11">
        <v>3540</v>
      </c>
      <c r="D15" s="11">
        <f t="shared" si="0"/>
        <v>3540</v>
      </c>
    </row>
    <row r="16" spans="1:4" s="1" customFormat="1" ht="12.75">
      <c r="A16" s="35" t="s">
        <v>1476</v>
      </c>
      <c r="B16" s="503"/>
      <c r="C16" s="504"/>
      <c r="D16" s="20"/>
    </row>
    <row r="17" spans="1:6" s="1" customFormat="1" ht="12.75" customHeight="1">
      <c r="A17" s="506" t="s">
        <v>298</v>
      </c>
      <c r="B17" s="505">
        <v>1</v>
      </c>
      <c r="C17" s="11">
        <v>3500</v>
      </c>
      <c r="D17" s="11">
        <f aca="true" t="shared" si="1" ref="D17:D26">B17*C17</f>
        <v>3500</v>
      </c>
      <c r="E17"/>
      <c r="F17"/>
    </row>
    <row r="18" spans="1:6" s="1" customFormat="1" ht="12.75" customHeight="1">
      <c r="A18" s="506" t="s">
        <v>1612</v>
      </c>
      <c r="B18" s="505">
        <v>1</v>
      </c>
      <c r="C18" s="11">
        <v>28000</v>
      </c>
      <c r="D18" s="11">
        <f t="shared" si="1"/>
        <v>28000</v>
      </c>
      <c r="E18" s="507"/>
      <c r="F18" s="507"/>
    </row>
    <row r="19" spans="1:5" s="1" customFormat="1" ht="12.75" customHeight="1">
      <c r="A19" s="502" t="s">
        <v>1029</v>
      </c>
      <c r="B19" s="505">
        <v>1</v>
      </c>
      <c r="C19" s="11">
        <v>96200</v>
      </c>
      <c r="D19" s="11">
        <f t="shared" si="1"/>
        <v>96200</v>
      </c>
      <c r="E19" s="571"/>
    </row>
    <row r="20" spans="1:5" s="1" customFormat="1" ht="12.75" customHeight="1">
      <c r="A20" s="506" t="s">
        <v>293</v>
      </c>
      <c r="B20" s="505">
        <v>1</v>
      </c>
      <c r="C20" s="11">
        <v>69900</v>
      </c>
      <c r="D20" s="11">
        <f t="shared" si="1"/>
        <v>69900</v>
      </c>
      <c r="E20" s="572"/>
    </row>
    <row r="21" spans="1:5" s="1" customFormat="1" ht="12.75" customHeight="1">
      <c r="A21" s="502" t="s">
        <v>1477</v>
      </c>
      <c r="B21" s="505">
        <v>1</v>
      </c>
      <c r="C21" s="11">
        <v>46000</v>
      </c>
      <c r="D21" s="11">
        <f t="shared" si="1"/>
        <v>46000</v>
      </c>
      <c r="E21" s="572"/>
    </row>
    <row r="22" spans="1:6" s="1" customFormat="1" ht="12.75" customHeight="1">
      <c r="A22" s="506" t="s">
        <v>300</v>
      </c>
      <c r="B22" s="505">
        <v>1</v>
      </c>
      <c r="C22" s="11">
        <v>19500</v>
      </c>
      <c r="D22" s="11">
        <f t="shared" si="1"/>
        <v>19500</v>
      </c>
      <c r="E22" s="573"/>
      <c r="F22"/>
    </row>
    <row r="23" spans="1:5" s="1" customFormat="1" ht="12.75" customHeight="1">
      <c r="A23" s="506" t="s">
        <v>296</v>
      </c>
      <c r="B23" s="505">
        <v>1</v>
      </c>
      <c r="C23" s="11">
        <v>25900</v>
      </c>
      <c r="D23" s="11">
        <f t="shared" si="1"/>
        <v>25900</v>
      </c>
      <c r="E23" s="571"/>
    </row>
    <row r="24" spans="1:5" s="1" customFormat="1" ht="12.75" customHeight="1">
      <c r="A24" s="506" t="s">
        <v>1478</v>
      </c>
      <c r="B24" s="505">
        <v>1</v>
      </c>
      <c r="C24" s="11">
        <v>29500</v>
      </c>
      <c r="D24" s="11">
        <f t="shared" si="1"/>
        <v>29500</v>
      </c>
      <c r="E24" s="571"/>
    </row>
    <row r="25" spans="1:6" s="1" customFormat="1" ht="12.75" customHeight="1">
      <c r="A25" s="506" t="s">
        <v>1479</v>
      </c>
      <c r="B25" s="505">
        <v>1</v>
      </c>
      <c r="C25" s="11">
        <v>32800</v>
      </c>
      <c r="D25" s="11">
        <f t="shared" si="1"/>
        <v>32800</v>
      </c>
      <c r="F25" s="507"/>
    </row>
    <row r="26" spans="1:6" ht="12.75" customHeight="1">
      <c r="A26" s="502" t="s">
        <v>295</v>
      </c>
      <c r="B26" s="505">
        <v>1</v>
      </c>
      <c r="C26" s="11">
        <v>14600</v>
      </c>
      <c r="D26" s="11">
        <f t="shared" si="1"/>
        <v>14600</v>
      </c>
      <c r="E26" s="1"/>
      <c r="F26" s="1"/>
    </row>
    <row r="27" spans="5:6" ht="15">
      <c r="E27" s="507"/>
      <c r="F27" s="507"/>
    </row>
    <row r="28" spans="5:6" ht="15">
      <c r="E28" s="507"/>
      <c r="F28" s="507"/>
    </row>
    <row r="29" spans="5:6" ht="15">
      <c r="E29" s="507"/>
      <c r="F29" s="507"/>
    </row>
    <row r="30" spans="5:6" ht="15">
      <c r="E30" s="507"/>
      <c r="F30" s="507"/>
    </row>
    <row r="31" spans="5:6" ht="15">
      <c r="E31" s="507"/>
      <c r="F31" s="507"/>
    </row>
    <row r="32" ht="15">
      <c r="F32" s="508"/>
    </row>
  </sheetData>
  <sheetProtection selectLockedCells="1" selectUnlockedCells="1"/>
  <mergeCells count="1">
    <mergeCell ref="A6:D6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3" sqref="O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50">
      <selection activeCell="B70" sqref="B70"/>
    </sheetView>
  </sheetViews>
  <sheetFormatPr defaultColWidth="9.140625" defaultRowHeight="15"/>
  <cols>
    <col min="1" max="1" width="11.140625" style="688" customWidth="1"/>
    <col min="2" max="2" width="67.57421875" style="688" customWidth="1"/>
    <col min="3" max="3" width="12.7109375" style="696" customWidth="1"/>
    <col min="4" max="4" width="15.28125" style="690" customWidth="1"/>
    <col min="5" max="16384" width="9.140625" style="690" customWidth="1"/>
  </cols>
  <sheetData>
    <row r="1" s="685" customFormat="1" ht="15" customHeight="1">
      <c r="C1" s="686"/>
    </row>
    <row r="2" s="685" customFormat="1" ht="15" customHeight="1">
      <c r="C2" s="242" t="s">
        <v>0</v>
      </c>
    </row>
    <row r="3" s="685" customFormat="1" ht="15" customHeight="1">
      <c r="C3" s="242" t="s">
        <v>1</v>
      </c>
    </row>
    <row r="4" s="685" customFormat="1" ht="15" customHeight="1">
      <c r="C4" s="242" t="s">
        <v>2</v>
      </c>
    </row>
    <row r="5" spans="3:4" s="685" customFormat="1" ht="12.75">
      <c r="C5" s="242" t="s">
        <v>2289</v>
      </c>
      <c r="D5" s="687"/>
    </row>
    <row r="6" spans="3:4" s="685" customFormat="1" ht="12.75">
      <c r="C6" s="242"/>
      <c r="D6" s="687"/>
    </row>
    <row r="7" ht="12.75">
      <c r="C7" s="689"/>
    </row>
    <row r="8" spans="1:3" ht="12.75">
      <c r="A8" s="827" t="s">
        <v>1928</v>
      </c>
      <c r="B8" s="827"/>
      <c r="C8" s="691"/>
    </row>
    <row r="9" spans="1:3" ht="12.75">
      <c r="A9" s="827" t="s">
        <v>1929</v>
      </c>
      <c r="B9" s="827"/>
      <c r="C9" s="691"/>
    </row>
    <row r="10" spans="1:3" ht="12.75">
      <c r="A10" s="827" t="s">
        <v>1930</v>
      </c>
      <c r="B10" s="827"/>
      <c r="C10" s="691"/>
    </row>
    <row r="11" spans="1:3" ht="13.5">
      <c r="A11" s="826" t="s">
        <v>1931</v>
      </c>
      <c r="B11" s="826"/>
      <c r="C11" s="691"/>
    </row>
    <row r="12" spans="1:3" ht="13.5">
      <c r="A12" s="826" t="s">
        <v>1932</v>
      </c>
      <c r="B12" s="826"/>
      <c r="C12" s="691"/>
    </row>
    <row r="13" spans="1:3" ht="12.75">
      <c r="A13" s="692" t="s">
        <v>2244</v>
      </c>
      <c r="B13" s="692" t="s">
        <v>2245</v>
      </c>
      <c r="C13" s="691">
        <v>218150</v>
      </c>
    </row>
    <row r="14" spans="1:3" ht="12.75">
      <c r="A14" s="829" t="s">
        <v>2310</v>
      </c>
      <c r="B14" s="829"/>
      <c r="C14" s="693"/>
    </row>
    <row r="15" spans="1:3" ht="13.5">
      <c r="A15" s="828" t="s">
        <v>2311</v>
      </c>
      <c r="B15" s="828"/>
      <c r="C15" s="694"/>
    </row>
    <row r="16" spans="1:3" ht="12.75">
      <c r="A16" s="692" t="s">
        <v>2312</v>
      </c>
      <c r="B16" s="692" t="s">
        <v>2313</v>
      </c>
      <c r="C16" s="691">
        <v>47000</v>
      </c>
    </row>
    <row r="17" spans="1:3" ht="12.75">
      <c r="A17" s="829" t="s">
        <v>1933</v>
      </c>
      <c r="B17" s="829"/>
      <c r="C17" s="693"/>
    </row>
    <row r="18" spans="1:3" ht="13.5">
      <c r="A18" s="828" t="s">
        <v>1932</v>
      </c>
      <c r="B18" s="828"/>
      <c r="C18" s="694"/>
    </row>
    <row r="19" spans="1:3" ht="12.75">
      <c r="A19" s="692" t="s">
        <v>1934</v>
      </c>
      <c r="B19" s="692" t="s">
        <v>1935</v>
      </c>
      <c r="C19" s="691">
        <v>72536</v>
      </c>
    </row>
    <row r="20" spans="1:3" ht="12.75">
      <c r="A20" s="829" t="s">
        <v>1936</v>
      </c>
      <c r="B20" s="829"/>
      <c r="C20" s="693"/>
    </row>
    <row r="21" spans="1:3" ht="13.5">
      <c r="A21" s="828" t="s">
        <v>1932</v>
      </c>
      <c r="B21" s="828"/>
      <c r="C21" s="694"/>
    </row>
    <row r="22" spans="1:3" ht="25.5">
      <c r="A22" s="692" t="s">
        <v>2246</v>
      </c>
      <c r="B22" s="692" t="s">
        <v>2247</v>
      </c>
      <c r="C22" s="691">
        <v>99600</v>
      </c>
    </row>
    <row r="23" spans="1:3" ht="12.75">
      <c r="A23" s="692" t="s">
        <v>1937</v>
      </c>
      <c r="B23" s="692" t="s">
        <v>1938</v>
      </c>
      <c r="C23" s="691">
        <v>212176</v>
      </c>
    </row>
    <row r="24" spans="1:3" ht="13.5">
      <c r="A24" s="828" t="s">
        <v>226</v>
      </c>
      <c r="B24" s="828"/>
      <c r="C24" s="694"/>
    </row>
    <row r="25" spans="1:3" ht="12.75">
      <c r="A25" s="692" t="s">
        <v>1939</v>
      </c>
      <c r="B25" s="692" t="s">
        <v>1940</v>
      </c>
      <c r="C25" s="691">
        <v>20700</v>
      </c>
    </row>
    <row r="26" spans="1:3" ht="12.75">
      <c r="A26" s="692" t="s">
        <v>1941</v>
      </c>
      <c r="B26" s="692" t="s">
        <v>1942</v>
      </c>
      <c r="C26" s="691">
        <v>20700</v>
      </c>
    </row>
    <row r="27" spans="1:3" ht="12.75">
      <c r="A27" s="692" t="s">
        <v>2227</v>
      </c>
      <c r="B27" s="692" t="s">
        <v>2226</v>
      </c>
      <c r="C27" s="691">
        <v>13576</v>
      </c>
    </row>
    <row r="28" spans="1:3" ht="13.5">
      <c r="A28" s="828" t="s">
        <v>233</v>
      </c>
      <c r="B28" s="828"/>
      <c r="C28" s="694"/>
    </row>
    <row r="29" spans="1:3" ht="12.75">
      <c r="A29" s="692" t="s">
        <v>1943</v>
      </c>
      <c r="B29" s="692" t="s">
        <v>1944</v>
      </c>
      <c r="C29" s="691">
        <v>13350</v>
      </c>
    </row>
    <row r="30" spans="1:3" ht="12.75">
      <c r="A30" s="692" t="s">
        <v>2221</v>
      </c>
      <c r="B30" s="692" t="s">
        <v>2220</v>
      </c>
      <c r="C30" s="691">
        <v>41400</v>
      </c>
    </row>
    <row r="31" spans="1:3" ht="13.5">
      <c r="A31" s="828" t="s">
        <v>237</v>
      </c>
      <c r="B31" s="828"/>
      <c r="C31" s="694"/>
    </row>
    <row r="32" spans="1:3" ht="12.75">
      <c r="A32" s="692" t="s">
        <v>1945</v>
      </c>
      <c r="B32" s="692" t="s">
        <v>238</v>
      </c>
      <c r="C32" s="691">
        <v>25200</v>
      </c>
    </row>
    <row r="33" spans="1:3" ht="12.75">
      <c r="A33" s="692" t="s">
        <v>1946</v>
      </c>
      <c r="B33" s="692" t="s">
        <v>1947</v>
      </c>
      <c r="C33" s="691">
        <v>23596</v>
      </c>
    </row>
    <row r="34" spans="1:3" ht="12.75">
      <c r="A34" s="692" t="s">
        <v>2228</v>
      </c>
      <c r="B34" s="692" t="s">
        <v>2223</v>
      </c>
      <c r="C34" s="691">
        <v>9600</v>
      </c>
    </row>
    <row r="35" spans="1:3" ht="12.75">
      <c r="A35" s="692" t="s">
        <v>2229</v>
      </c>
      <c r="B35" s="692" t="s">
        <v>2222</v>
      </c>
      <c r="C35" s="691">
        <v>10600</v>
      </c>
    </row>
    <row r="36" spans="1:3" ht="12.75">
      <c r="A36" s="692" t="s">
        <v>1948</v>
      </c>
      <c r="B36" s="692" t="s">
        <v>1949</v>
      </c>
      <c r="C36" s="691">
        <v>13430</v>
      </c>
    </row>
    <row r="37" spans="1:3" ht="12.75">
      <c r="A37" s="692" t="s">
        <v>1950</v>
      </c>
      <c r="B37" s="692" t="s">
        <v>1951</v>
      </c>
      <c r="C37" s="691">
        <v>9600</v>
      </c>
    </row>
    <row r="38" spans="1:3" ht="13.5">
      <c r="A38" s="828" t="s">
        <v>250</v>
      </c>
      <c r="B38" s="828"/>
      <c r="C38" s="694"/>
    </row>
    <row r="39" spans="1:3" ht="12.75">
      <c r="A39" s="692" t="s">
        <v>2225</v>
      </c>
      <c r="B39" s="692" t="s">
        <v>2224</v>
      </c>
      <c r="C39" s="691">
        <v>22426</v>
      </c>
    </row>
    <row r="40" spans="1:3" ht="12.75">
      <c r="A40" s="692" t="s">
        <v>1952</v>
      </c>
      <c r="B40" s="692" t="s">
        <v>1953</v>
      </c>
      <c r="C40" s="691">
        <v>21556</v>
      </c>
    </row>
    <row r="41" spans="1:3" ht="12.75">
      <c r="A41" s="692" t="s">
        <v>1954</v>
      </c>
      <c r="B41" s="692" t="s">
        <v>1955</v>
      </c>
      <c r="C41" s="691">
        <v>48000</v>
      </c>
    </row>
    <row r="42" spans="1:3" ht="13.5">
      <c r="A42" s="828" t="s">
        <v>1956</v>
      </c>
      <c r="B42" s="828"/>
      <c r="C42" s="694"/>
    </row>
    <row r="43" spans="1:3" ht="12.75">
      <c r="A43" s="692" t="s">
        <v>1957</v>
      </c>
      <c r="B43" s="692" t="s">
        <v>1958</v>
      </c>
      <c r="C43" s="691">
        <v>43122</v>
      </c>
    </row>
    <row r="44" spans="1:3" ht="12.75">
      <c r="A44" s="692" t="s">
        <v>1959</v>
      </c>
      <c r="B44" s="692" t="s">
        <v>1960</v>
      </c>
      <c r="C44" s="691">
        <v>21990</v>
      </c>
    </row>
    <row r="45" spans="1:3" ht="12.75">
      <c r="A45" s="692" t="s">
        <v>1961</v>
      </c>
      <c r="B45" s="692" t="s">
        <v>1962</v>
      </c>
      <c r="C45" s="691">
        <v>30900</v>
      </c>
    </row>
    <row r="46" spans="1:3" ht="12.75">
      <c r="A46" s="692" t="s">
        <v>1963</v>
      </c>
      <c r="B46" s="692" t="s">
        <v>1964</v>
      </c>
      <c r="C46" s="691">
        <v>29400</v>
      </c>
    </row>
    <row r="47" spans="1:3" ht="12.75">
      <c r="A47" s="692" t="s">
        <v>1965</v>
      </c>
      <c r="B47" s="692" t="s">
        <v>1966</v>
      </c>
      <c r="C47" s="691">
        <v>27400</v>
      </c>
    </row>
    <row r="48" spans="1:3" ht="12.75">
      <c r="A48" s="829" t="s">
        <v>1967</v>
      </c>
      <c r="B48" s="829"/>
      <c r="C48" s="693"/>
    </row>
    <row r="49" spans="1:3" ht="13.5">
      <c r="A49" s="828" t="s">
        <v>1968</v>
      </c>
      <c r="B49" s="828"/>
      <c r="C49" s="694"/>
    </row>
    <row r="50" spans="1:3" ht="12.75">
      <c r="A50" s="692" t="s">
        <v>1969</v>
      </c>
      <c r="B50" s="692" t="s">
        <v>1970</v>
      </c>
      <c r="C50" s="691">
        <v>191836</v>
      </c>
    </row>
    <row r="51" spans="1:3" ht="12.75">
      <c r="A51" s="692" t="s">
        <v>1971</v>
      </c>
      <c r="B51" s="692" t="s">
        <v>1972</v>
      </c>
      <c r="C51" s="691">
        <v>59590</v>
      </c>
    </row>
    <row r="52" spans="1:3" ht="13.5">
      <c r="A52" s="828" t="s">
        <v>1973</v>
      </c>
      <c r="B52" s="828"/>
      <c r="C52" s="694"/>
    </row>
    <row r="53" spans="1:3" ht="12.75">
      <c r="A53" s="692" t="s">
        <v>1974</v>
      </c>
      <c r="B53" s="692" t="s">
        <v>1975</v>
      </c>
      <c r="C53" s="695">
        <v>1500</v>
      </c>
    </row>
    <row r="54" spans="1:3" ht="12.75">
      <c r="A54" s="829" t="s">
        <v>1976</v>
      </c>
      <c r="B54" s="829"/>
      <c r="C54" s="693"/>
    </row>
    <row r="55" spans="1:3" ht="13.5">
      <c r="A55" s="828" t="s">
        <v>1956</v>
      </c>
      <c r="B55" s="828"/>
      <c r="C55" s="694"/>
    </row>
    <row r="56" spans="1:3" ht="12.75">
      <c r="A56" s="692" t="s">
        <v>1977</v>
      </c>
      <c r="B56" s="692" t="s">
        <v>1978</v>
      </c>
      <c r="C56" s="691">
        <v>123544</v>
      </c>
    </row>
    <row r="57" spans="1:3" ht="12.75">
      <c r="A57" s="692" t="s">
        <v>1979</v>
      </c>
      <c r="B57" s="692" t="s">
        <v>1980</v>
      </c>
      <c r="C57" s="691">
        <v>66814</v>
      </c>
    </row>
    <row r="58" spans="1:3" ht="12.75">
      <c r="A58" s="829" t="s">
        <v>2042</v>
      </c>
      <c r="B58" s="829"/>
      <c r="C58" s="691"/>
    </row>
    <row r="59" spans="1:3" ht="13.5">
      <c r="A59" s="826" t="s">
        <v>1981</v>
      </c>
      <c r="B59" s="826"/>
      <c r="C59" s="691"/>
    </row>
    <row r="60" spans="1:3" ht="25.5">
      <c r="A60" s="692" t="s">
        <v>2041</v>
      </c>
      <c r="B60" s="692" t="s">
        <v>2043</v>
      </c>
      <c r="C60" s="691">
        <v>295900</v>
      </c>
    </row>
    <row r="61" spans="1:3" ht="12.75">
      <c r="A61" s="692" t="s">
        <v>1982</v>
      </c>
      <c r="B61" s="692" t="s">
        <v>1983</v>
      </c>
      <c r="C61" s="691">
        <v>79500</v>
      </c>
    </row>
    <row r="62" spans="1:3" ht="12.75">
      <c r="A62" s="827" t="s">
        <v>1984</v>
      </c>
      <c r="B62" s="827"/>
      <c r="C62" s="691"/>
    </row>
    <row r="63" spans="1:3" ht="13.5">
      <c r="A63" s="826" t="s">
        <v>1985</v>
      </c>
      <c r="B63" s="826"/>
      <c r="C63" s="691"/>
    </row>
    <row r="64" spans="1:3" ht="12.75">
      <c r="A64" s="692" t="s">
        <v>1986</v>
      </c>
      <c r="B64" s="692" t="s">
        <v>1938</v>
      </c>
      <c r="C64" s="691">
        <v>143538</v>
      </c>
    </row>
    <row r="65" spans="1:3" ht="12.75">
      <c r="A65" s="827" t="s">
        <v>1987</v>
      </c>
      <c r="B65" s="827"/>
      <c r="C65" s="691"/>
    </row>
    <row r="66" spans="1:3" ht="12.75">
      <c r="A66" s="827" t="s">
        <v>1988</v>
      </c>
      <c r="B66" s="827"/>
      <c r="C66" s="691"/>
    </row>
    <row r="67" spans="1:3" ht="13.5">
      <c r="A67" s="826" t="s">
        <v>1989</v>
      </c>
      <c r="B67" s="826"/>
      <c r="C67" s="691"/>
    </row>
    <row r="68" spans="1:3" ht="12.75">
      <c r="A68" s="692" t="s">
        <v>1990</v>
      </c>
      <c r="B68" s="692" t="s">
        <v>1991</v>
      </c>
      <c r="C68" s="691">
        <v>200398</v>
      </c>
    </row>
    <row r="69" spans="1:3" ht="12.75">
      <c r="A69" s="692" t="s">
        <v>2241</v>
      </c>
      <c r="B69" s="692" t="s">
        <v>2242</v>
      </c>
      <c r="C69" s="691">
        <v>122855</v>
      </c>
    </row>
    <row r="70" spans="1:3" ht="12.75">
      <c r="A70" s="692" t="s">
        <v>2240</v>
      </c>
      <c r="B70" s="692" t="s">
        <v>2243</v>
      </c>
      <c r="C70" s="691">
        <v>35246</v>
      </c>
    </row>
    <row r="71" spans="1:3" ht="12.75">
      <c r="A71" s="827" t="s">
        <v>1992</v>
      </c>
      <c r="B71" s="827"/>
      <c r="C71" s="691"/>
    </row>
    <row r="72" spans="1:3" ht="13.5">
      <c r="A72" s="826" t="s">
        <v>1932</v>
      </c>
      <c r="B72" s="826"/>
      <c r="C72" s="691"/>
    </row>
    <row r="73" spans="1:3" ht="12.75">
      <c r="A73" s="692" t="s">
        <v>1993</v>
      </c>
      <c r="B73" s="692" t="s">
        <v>1994</v>
      </c>
      <c r="C73" s="691">
        <v>114290</v>
      </c>
    </row>
    <row r="74" spans="1:3" ht="25.5">
      <c r="A74" s="692" t="s">
        <v>1995</v>
      </c>
      <c r="B74" s="692" t="s">
        <v>1996</v>
      </c>
      <c r="C74" s="691">
        <v>200398</v>
      </c>
    </row>
  </sheetData>
  <sheetProtection/>
  <mergeCells count="30">
    <mergeCell ref="A8:B8"/>
    <mergeCell ref="A9:B9"/>
    <mergeCell ref="A10:B10"/>
    <mergeCell ref="A11:B11"/>
    <mergeCell ref="A12:B12"/>
    <mergeCell ref="A17:B17"/>
    <mergeCell ref="A14:B14"/>
    <mergeCell ref="A15:B15"/>
    <mergeCell ref="A18:B18"/>
    <mergeCell ref="A20:B20"/>
    <mergeCell ref="A21:B21"/>
    <mergeCell ref="A24:B24"/>
    <mergeCell ref="A28:B28"/>
    <mergeCell ref="A31:B31"/>
    <mergeCell ref="A38:B38"/>
    <mergeCell ref="A42:B42"/>
    <mergeCell ref="A48:B48"/>
    <mergeCell ref="A49:B49"/>
    <mergeCell ref="A52:B52"/>
    <mergeCell ref="A54:B54"/>
    <mergeCell ref="A67:B67"/>
    <mergeCell ref="A71:B71"/>
    <mergeCell ref="A72:B72"/>
    <mergeCell ref="A55:B55"/>
    <mergeCell ref="A59:B59"/>
    <mergeCell ref="A62:B62"/>
    <mergeCell ref="A63:B63"/>
    <mergeCell ref="A65:B65"/>
    <mergeCell ref="A66:B66"/>
    <mergeCell ref="A58:B58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G234"/>
  <sheetViews>
    <sheetView workbookViewId="0" topLeftCell="A1">
      <selection activeCell="C94" sqref="C94"/>
    </sheetView>
  </sheetViews>
  <sheetFormatPr defaultColWidth="9.140625" defaultRowHeight="15"/>
  <cols>
    <col min="1" max="1" width="58.8515625" style="23" customWidth="1"/>
    <col min="2" max="2" width="5.421875" style="23" customWidth="1"/>
    <col min="3" max="3" width="12.00390625" style="54" customWidth="1"/>
    <col min="4" max="4" width="12.8515625" style="55" customWidth="1"/>
    <col min="5" max="5" width="22.57421875" style="56" customWidth="1"/>
    <col min="6" max="16384" width="9.140625" style="56" customWidth="1"/>
  </cols>
  <sheetData>
    <row r="1" spans="1:4" s="60" customFormat="1" ht="12.75">
      <c r="A1" s="57"/>
      <c r="B1" s="57"/>
      <c r="C1" s="58"/>
      <c r="D1" s="59"/>
    </row>
    <row r="2" spans="1:4" s="60" customFormat="1" ht="12.75">
      <c r="A2" s="61"/>
      <c r="B2" s="61"/>
      <c r="C2" s="61"/>
      <c r="D2" s="58" t="s">
        <v>0</v>
      </c>
    </row>
    <row r="3" spans="1:4" s="60" customFormat="1" ht="12.75">
      <c r="A3" s="61"/>
      <c r="B3" s="61"/>
      <c r="C3" s="61"/>
      <c r="D3" s="58" t="s">
        <v>1</v>
      </c>
    </row>
    <row r="4" spans="1:4" s="60" customFormat="1" ht="12.75">
      <c r="A4" s="61"/>
      <c r="B4" s="61"/>
      <c r="C4" s="61"/>
      <c r="D4" s="58" t="s">
        <v>2</v>
      </c>
    </row>
    <row r="5" spans="1:4" s="60" customFormat="1" ht="12.75">
      <c r="A5" s="61"/>
      <c r="B5" s="61"/>
      <c r="C5" s="61"/>
      <c r="D5" s="58" t="s">
        <v>2289</v>
      </c>
    </row>
    <row r="6" spans="1:4" s="60" customFormat="1" ht="12.75">
      <c r="A6" s="61"/>
      <c r="B6" s="61"/>
      <c r="C6" s="61"/>
      <c r="D6" s="58"/>
    </row>
    <row r="7" spans="1:5" s="17" customFormat="1" ht="18.75">
      <c r="A7" s="664" t="s">
        <v>1925</v>
      </c>
      <c r="B7" s="62"/>
      <c r="C7" s="62"/>
      <c r="D7" s="62"/>
      <c r="E7" s="62"/>
    </row>
    <row r="8" spans="1:4" s="768" customFormat="1" ht="25.5">
      <c r="A8" s="812" t="s">
        <v>4</v>
      </c>
      <c r="B8" s="812" t="s">
        <v>2282</v>
      </c>
      <c r="C8" s="823" t="s">
        <v>2278</v>
      </c>
      <c r="D8" s="823" t="s">
        <v>2279</v>
      </c>
    </row>
    <row r="9" spans="1:4" s="17" customFormat="1" ht="12.75" customHeight="1">
      <c r="A9" s="830" t="s">
        <v>135</v>
      </c>
      <c r="B9" s="830"/>
      <c r="C9" s="830"/>
      <c r="D9" s="830"/>
    </row>
    <row r="10" spans="1:4" s="17" customFormat="1" ht="12.75" customHeight="1">
      <c r="A10" s="27" t="s">
        <v>93</v>
      </c>
      <c r="B10" s="8">
        <v>1</v>
      </c>
      <c r="C10" s="18">
        <v>920</v>
      </c>
      <c r="D10" s="18">
        <f aca="true" t="shared" si="0" ref="D10:D23">C10*B10</f>
        <v>920</v>
      </c>
    </row>
    <row r="11" spans="1:4" s="17" customFormat="1" ht="12.75">
      <c r="A11" s="27" t="s">
        <v>207</v>
      </c>
      <c r="B11" s="8">
        <v>1</v>
      </c>
      <c r="C11" s="18">
        <v>2040</v>
      </c>
      <c r="D11" s="18">
        <f t="shared" si="0"/>
        <v>2040</v>
      </c>
    </row>
    <row r="12" spans="1:4" s="17" customFormat="1" ht="12.75">
      <c r="A12" s="27" t="s">
        <v>208</v>
      </c>
      <c r="B12" s="8">
        <v>1</v>
      </c>
      <c r="C12" s="18">
        <v>10900</v>
      </c>
      <c r="D12" s="18">
        <f t="shared" si="0"/>
        <v>10900</v>
      </c>
    </row>
    <row r="13" spans="1:4" s="17" customFormat="1" ht="12.75">
      <c r="A13" s="27" t="s">
        <v>137</v>
      </c>
      <c r="B13" s="8">
        <v>1</v>
      </c>
      <c r="C13" s="18">
        <v>5700</v>
      </c>
      <c r="D13" s="18">
        <f t="shared" si="0"/>
        <v>5700</v>
      </c>
    </row>
    <row r="14" spans="1:4" s="17" customFormat="1" ht="12.75">
      <c r="A14" s="27" t="s">
        <v>99</v>
      </c>
      <c r="B14" s="8">
        <v>1</v>
      </c>
      <c r="C14" s="18">
        <v>5900</v>
      </c>
      <c r="D14" s="18">
        <f>C14*B14</f>
        <v>5900</v>
      </c>
    </row>
    <row r="15" spans="1:4" s="17" customFormat="1" ht="12.75">
      <c r="A15" s="27" t="s">
        <v>1701</v>
      </c>
      <c r="B15" s="8">
        <v>1</v>
      </c>
      <c r="C15" s="18">
        <v>8200</v>
      </c>
      <c r="D15" s="18">
        <f>C15*B15</f>
        <v>8200</v>
      </c>
    </row>
    <row r="16" spans="1:4" s="17" customFormat="1" ht="12.75">
      <c r="A16" s="27" t="s">
        <v>138</v>
      </c>
      <c r="B16" s="8">
        <v>1</v>
      </c>
      <c r="C16" s="18">
        <v>16200</v>
      </c>
      <c r="D16" s="18">
        <f t="shared" si="0"/>
        <v>16200</v>
      </c>
    </row>
    <row r="17" spans="1:4" s="17" customFormat="1" ht="12.75">
      <c r="A17" s="27" t="s">
        <v>209</v>
      </c>
      <c r="B17" s="8">
        <v>1</v>
      </c>
      <c r="C17" s="18">
        <v>12300</v>
      </c>
      <c r="D17" s="18">
        <f t="shared" si="0"/>
        <v>12300</v>
      </c>
    </row>
    <row r="18" spans="1:4" s="17" customFormat="1" ht="12.75">
      <c r="A18" s="27" t="s">
        <v>210</v>
      </c>
      <c r="B18" s="8">
        <v>1</v>
      </c>
      <c r="C18" s="18">
        <v>490</v>
      </c>
      <c r="D18" s="18">
        <f t="shared" si="0"/>
        <v>490</v>
      </c>
    </row>
    <row r="19" spans="1:4" s="17" customFormat="1" ht="12.75">
      <c r="A19" s="27" t="s">
        <v>211</v>
      </c>
      <c r="B19" s="8">
        <v>1</v>
      </c>
      <c r="C19" s="18">
        <v>890</v>
      </c>
      <c r="D19" s="18">
        <f t="shared" si="0"/>
        <v>890</v>
      </c>
    </row>
    <row r="20" spans="1:5" s="23" customFormat="1" ht="12.75">
      <c r="A20" s="27" t="s">
        <v>212</v>
      </c>
      <c r="B20" s="8">
        <v>1</v>
      </c>
      <c r="C20" s="18">
        <v>3115</v>
      </c>
      <c r="D20" s="18">
        <f t="shared" si="0"/>
        <v>3115</v>
      </c>
      <c r="E20" s="17"/>
    </row>
    <row r="21" spans="1:5" s="23" customFormat="1" ht="12.75">
      <c r="A21" s="27" t="s">
        <v>213</v>
      </c>
      <c r="B21" s="8">
        <v>1</v>
      </c>
      <c r="C21" s="18">
        <v>3950</v>
      </c>
      <c r="D21" s="18">
        <f t="shared" si="0"/>
        <v>3950</v>
      </c>
      <c r="E21" s="17"/>
    </row>
    <row r="22" spans="1:5" s="23" customFormat="1" ht="12.75">
      <c r="A22" s="27" t="s">
        <v>214</v>
      </c>
      <c r="B22" s="8">
        <v>1</v>
      </c>
      <c r="C22" s="18">
        <v>1670</v>
      </c>
      <c r="D22" s="18">
        <f t="shared" si="0"/>
        <v>1670</v>
      </c>
      <c r="E22" s="17"/>
    </row>
    <row r="23" spans="1:5" s="23" customFormat="1" ht="12.75">
      <c r="A23" s="608" t="s">
        <v>1811</v>
      </c>
      <c r="B23" s="8">
        <v>1</v>
      </c>
      <c r="C23" s="18">
        <v>520</v>
      </c>
      <c r="D23" s="18">
        <f t="shared" si="0"/>
        <v>520</v>
      </c>
      <c r="E23" s="17"/>
    </row>
    <row r="24" spans="1:5" s="23" customFormat="1" ht="12.75">
      <c r="A24" s="63" t="s">
        <v>1588</v>
      </c>
      <c r="B24" s="8">
        <v>1</v>
      </c>
      <c r="C24" s="18">
        <v>1050</v>
      </c>
      <c r="D24" s="18">
        <f aca="true" t="shared" si="1" ref="D24:D40">C24*B24</f>
        <v>1050</v>
      </c>
      <c r="E24" s="17"/>
    </row>
    <row r="25" spans="1:5" s="23" customFormat="1" ht="12.75">
      <c r="A25" s="64" t="s">
        <v>110</v>
      </c>
      <c r="B25" s="8">
        <v>1</v>
      </c>
      <c r="C25" s="18">
        <v>670</v>
      </c>
      <c r="D25" s="18">
        <f>C25*B25</f>
        <v>670</v>
      </c>
      <c r="E25" s="17"/>
    </row>
    <row r="26" spans="1:5" s="23" customFormat="1" ht="12.75">
      <c r="A26" s="63" t="s">
        <v>215</v>
      </c>
      <c r="B26" s="8">
        <v>1</v>
      </c>
      <c r="C26" s="18">
        <v>4200</v>
      </c>
      <c r="D26" s="18">
        <f t="shared" si="1"/>
        <v>4200</v>
      </c>
      <c r="E26" s="17"/>
    </row>
    <row r="27" spans="1:5" s="23" customFormat="1" ht="12.75">
      <c r="A27" s="63" t="s">
        <v>1625</v>
      </c>
      <c r="B27" s="8">
        <v>1</v>
      </c>
      <c r="C27" s="18">
        <v>870</v>
      </c>
      <c r="D27" s="18">
        <f t="shared" si="1"/>
        <v>870</v>
      </c>
      <c r="E27" s="17"/>
    </row>
    <row r="28" spans="1:5" s="23" customFormat="1" ht="12.75">
      <c r="A28" s="27" t="s">
        <v>216</v>
      </c>
      <c r="B28" s="8">
        <v>1</v>
      </c>
      <c r="C28" s="18">
        <v>380</v>
      </c>
      <c r="D28" s="18">
        <f t="shared" si="1"/>
        <v>380</v>
      </c>
      <c r="E28" s="17"/>
    </row>
    <row r="29" spans="1:5" s="23" customFormat="1" ht="12.75">
      <c r="A29" s="27" t="s">
        <v>1838</v>
      </c>
      <c r="B29" s="8">
        <v>1</v>
      </c>
      <c r="C29" s="18">
        <v>15200</v>
      </c>
      <c r="D29" s="18">
        <f t="shared" si="1"/>
        <v>15200</v>
      </c>
      <c r="E29" s="17"/>
    </row>
    <row r="30" spans="1:5" s="23" customFormat="1" ht="12.75">
      <c r="A30" s="27" t="s">
        <v>217</v>
      </c>
      <c r="B30" s="8">
        <v>1</v>
      </c>
      <c r="C30" s="18">
        <v>2200</v>
      </c>
      <c r="D30" s="18">
        <f t="shared" si="1"/>
        <v>2200</v>
      </c>
      <c r="E30" s="17"/>
    </row>
    <row r="31" spans="1:5" s="23" customFormat="1" ht="12.75">
      <c r="A31" s="27" t="s">
        <v>116</v>
      </c>
      <c r="B31" s="8">
        <v>1</v>
      </c>
      <c r="C31" s="18">
        <v>5500</v>
      </c>
      <c r="D31" s="18">
        <f t="shared" si="1"/>
        <v>5500</v>
      </c>
      <c r="E31" s="17"/>
    </row>
    <row r="32" spans="1:5" s="23" customFormat="1" ht="12.75">
      <c r="A32" s="27" t="s">
        <v>2045</v>
      </c>
      <c r="B32" s="8">
        <v>1</v>
      </c>
      <c r="C32" s="18">
        <v>11800</v>
      </c>
      <c r="D32" s="18">
        <f t="shared" si="1"/>
        <v>11800</v>
      </c>
      <c r="E32" s="17"/>
    </row>
    <row r="33" spans="1:5" s="23" customFormat="1" ht="12.75">
      <c r="A33" s="27" t="s">
        <v>121</v>
      </c>
      <c r="B33" s="8">
        <v>1</v>
      </c>
      <c r="C33" s="18">
        <v>2350</v>
      </c>
      <c r="D33" s="18">
        <f t="shared" si="1"/>
        <v>2350</v>
      </c>
      <c r="E33" s="17"/>
    </row>
    <row r="34" spans="1:5" s="23" customFormat="1" ht="12.75">
      <c r="A34" s="27" t="s">
        <v>124</v>
      </c>
      <c r="B34" s="65">
        <v>1</v>
      </c>
      <c r="C34" s="18">
        <v>4200</v>
      </c>
      <c r="D34" s="18">
        <f t="shared" si="1"/>
        <v>4200</v>
      </c>
      <c r="E34" s="17"/>
    </row>
    <row r="35" spans="1:5" s="23" customFormat="1" ht="12.75">
      <c r="A35" s="27" t="s">
        <v>1627</v>
      </c>
      <c r="B35" s="65">
        <v>1</v>
      </c>
      <c r="C35" s="18">
        <v>730</v>
      </c>
      <c r="D35" s="18">
        <f t="shared" si="1"/>
        <v>730</v>
      </c>
      <c r="E35" s="17"/>
    </row>
    <row r="36" spans="1:5" s="23" customFormat="1" ht="12.75">
      <c r="A36" s="27" t="s">
        <v>218</v>
      </c>
      <c r="B36" s="8">
        <v>1</v>
      </c>
      <c r="C36" s="18">
        <v>2050</v>
      </c>
      <c r="D36" s="18">
        <f t="shared" si="1"/>
        <v>2050</v>
      </c>
      <c r="E36" s="17"/>
    </row>
    <row r="37" spans="1:4" s="23" customFormat="1" ht="12.75">
      <c r="A37" s="27" t="s">
        <v>219</v>
      </c>
      <c r="B37" s="8">
        <v>1</v>
      </c>
      <c r="C37" s="18">
        <v>1380</v>
      </c>
      <c r="D37" s="18">
        <f t="shared" si="1"/>
        <v>1380</v>
      </c>
    </row>
    <row r="38" spans="1:5" s="23" customFormat="1" ht="12.75">
      <c r="A38" s="27" t="s">
        <v>130</v>
      </c>
      <c r="B38" s="8">
        <v>1</v>
      </c>
      <c r="C38" s="18">
        <v>3800</v>
      </c>
      <c r="D38" s="18">
        <f t="shared" si="1"/>
        <v>3800</v>
      </c>
      <c r="E38" s="17"/>
    </row>
    <row r="39" spans="1:5" s="23" customFormat="1" ht="12.75">
      <c r="A39" s="27" t="s">
        <v>132</v>
      </c>
      <c r="B39" s="8">
        <v>1</v>
      </c>
      <c r="C39" s="18">
        <v>7900</v>
      </c>
      <c r="D39" s="18">
        <f t="shared" si="1"/>
        <v>7900</v>
      </c>
      <c r="E39" s="17"/>
    </row>
    <row r="40" spans="1:5" s="23" customFormat="1" ht="12.75">
      <c r="A40" s="38" t="s">
        <v>2314</v>
      </c>
      <c r="B40" s="8">
        <v>1</v>
      </c>
      <c r="C40" s="18">
        <v>1900</v>
      </c>
      <c r="D40" s="18">
        <f t="shared" si="1"/>
        <v>1900</v>
      </c>
      <c r="E40" s="17"/>
    </row>
    <row r="41" spans="1:4" s="17" customFormat="1" ht="15" customHeight="1">
      <c r="A41" s="830" t="s">
        <v>1780</v>
      </c>
      <c r="B41" s="830"/>
      <c r="C41" s="830"/>
      <c r="D41" s="830"/>
    </row>
    <row r="42" spans="1:4" s="17" customFormat="1" ht="12.75">
      <c r="A42" s="27" t="s">
        <v>220</v>
      </c>
      <c r="B42" s="8">
        <v>1</v>
      </c>
      <c r="C42" s="18">
        <v>11240</v>
      </c>
      <c r="D42" s="18">
        <f>C42*B42</f>
        <v>11240</v>
      </c>
    </row>
    <row r="43" spans="1:4" s="17" customFormat="1" ht="12.75">
      <c r="A43" s="27" t="s">
        <v>24</v>
      </c>
      <c r="B43" s="8">
        <v>1</v>
      </c>
      <c r="C43" s="18">
        <v>5540</v>
      </c>
      <c r="D43" s="18">
        <f aca="true" t="shared" si="2" ref="D43:D59">C43*B43</f>
        <v>5540</v>
      </c>
    </row>
    <row r="44" spans="1:4" s="17" customFormat="1" ht="12.75">
      <c r="A44" s="27" t="s">
        <v>221</v>
      </c>
      <c r="B44" s="8">
        <v>1</v>
      </c>
      <c r="C44" s="18">
        <v>9680</v>
      </c>
      <c r="D44" s="18">
        <f t="shared" si="2"/>
        <v>9680</v>
      </c>
    </row>
    <row r="45" spans="1:4" s="17" customFormat="1" ht="12.75">
      <c r="A45" s="27" t="s">
        <v>33</v>
      </c>
      <c r="B45" s="8">
        <v>1</v>
      </c>
      <c r="C45" s="18">
        <v>3680</v>
      </c>
      <c r="D45" s="18">
        <f t="shared" si="2"/>
        <v>3680</v>
      </c>
    </row>
    <row r="46" spans="1:4" s="17" customFormat="1" ht="12.75">
      <c r="A46" s="27" t="s">
        <v>34</v>
      </c>
      <c r="B46" s="8">
        <v>1</v>
      </c>
      <c r="C46" s="18">
        <v>3680</v>
      </c>
      <c r="D46" s="18">
        <f t="shared" si="2"/>
        <v>3680</v>
      </c>
    </row>
    <row r="47" spans="1:4" s="17" customFormat="1" ht="12.75">
      <c r="A47" s="27" t="s">
        <v>39</v>
      </c>
      <c r="B47" s="8">
        <v>1</v>
      </c>
      <c r="C47" s="18">
        <v>4970</v>
      </c>
      <c r="D47" s="18">
        <f t="shared" si="2"/>
        <v>4970</v>
      </c>
    </row>
    <row r="48" spans="1:4" s="17" customFormat="1" ht="12.75">
      <c r="A48" s="31" t="s">
        <v>40</v>
      </c>
      <c r="B48" s="8">
        <v>1</v>
      </c>
      <c r="C48" s="18">
        <v>2930</v>
      </c>
      <c r="D48" s="18">
        <f t="shared" si="2"/>
        <v>2930</v>
      </c>
    </row>
    <row r="49" spans="1:4" s="17" customFormat="1" ht="12.75">
      <c r="A49" s="27" t="s">
        <v>222</v>
      </c>
      <c r="B49" s="8">
        <v>1</v>
      </c>
      <c r="C49" s="18">
        <v>14400</v>
      </c>
      <c r="D49" s="18">
        <f t="shared" si="2"/>
        <v>14400</v>
      </c>
    </row>
    <row r="50" spans="1:4" s="17" customFormat="1" ht="12.75">
      <c r="A50" s="27" t="s">
        <v>223</v>
      </c>
      <c r="B50" s="8">
        <v>1</v>
      </c>
      <c r="C50" s="18">
        <v>4870</v>
      </c>
      <c r="D50" s="18">
        <f t="shared" si="2"/>
        <v>4870</v>
      </c>
    </row>
    <row r="51" spans="1:4" s="17" customFormat="1" ht="12.75">
      <c r="A51" s="27" t="s">
        <v>224</v>
      </c>
      <c r="B51" s="8">
        <v>1</v>
      </c>
      <c r="C51" s="18">
        <v>9700</v>
      </c>
      <c r="D51" s="18">
        <f t="shared" si="2"/>
        <v>9700</v>
      </c>
    </row>
    <row r="52" spans="1:4" s="17" customFormat="1" ht="12.75">
      <c r="A52" s="27" t="s">
        <v>52</v>
      </c>
      <c r="B52" s="8">
        <v>1</v>
      </c>
      <c r="C52" s="18">
        <v>3970</v>
      </c>
      <c r="D52" s="18">
        <f t="shared" si="2"/>
        <v>3970</v>
      </c>
    </row>
    <row r="53" spans="1:4" s="17" customFormat="1" ht="12.75">
      <c r="A53" s="27" t="s">
        <v>53</v>
      </c>
      <c r="B53" s="8">
        <v>1</v>
      </c>
      <c r="C53" s="18">
        <v>3250</v>
      </c>
      <c r="D53" s="18">
        <f t="shared" si="2"/>
        <v>3250</v>
      </c>
    </row>
    <row r="54" spans="1:6" s="17" customFormat="1" ht="12.75">
      <c r="A54" s="31" t="s">
        <v>56</v>
      </c>
      <c r="B54" s="8">
        <v>1</v>
      </c>
      <c r="C54" s="18">
        <v>3670</v>
      </c>
      <c r="D54" s="18">
        <f t="shared" si="2"/>
        <v>3670</v>
      </c>
      <c r="E54" s="23"/>
      <c r="F54" s="640"/>
    </row>
    <row r="55" spans="1:4" s="17" customFormat="1" ht="12.75">
      <c r="A55" s="27" t="s">
        <v>225</v>
      </c>
      <c r="B55" s="8">
        <v>1</v>
      </c>
      <c r="C55" s="18">
        <v>4650</v>
      </c>
      <c r="D55" s="18">
        <f t="shared" si="2"/>
        <v>4650</v>
      </c>
    </row>
    <row r="56" spans="1:4" s="17" customFormat="1" ht="12.75">
      <c r="A56" s="27" t="s">
        <v>60</v>
      </c>
      <c r="B56" s="8">
        <v>1</v>
      </c>
      <c r="C56" s="18">
        <v>5630</v>
      </c>
      <c r="D56" s="18">
        <f t="shared" si="2"/>
        <v>5630</v>
      </c>
    </row>
    <row r="57" spans="1:4" s="17" customFormat="1" ht="12.75">
      <c r="A57" s="27" t="s">
        <v>58</v>
      </c>
      <c r="B57" s="8">
        <v>1</v>
      </c>
      <c r="C57" s="18">
        <v>6800</v>
      </c>
      <c r="D57" s="18">
        <f t="shared" si="2"/>
        <v>6800</v>
      </c>
    </row>
    <row r="58" spans="1:4" s="17" customFormat="1" ht="12.75">
      <c r="A58" s="27" t="s">
        <v>62</v>
      </c>
      <c r="B58" s="8">
        <v>1</v>
      </c>
      <c r="C58" s="18">
        <v>6400</v>
      </c>
      <c r="D58" s="18">
        <f t="shared" si="2"/>
        <v>6400</v>
      </c>
    </row>
    <row r="59" spans="1:4" s="17" customFormat="1" ht="12.75">
      <c r="A59" s="27" t="s">
        <v>35</v>
      </c>
      <c r="B59" s="8">
        <v>1</v>
      </c>
      <c r="C59" s="18">
        <v>9700</v>
      </c>
      <c r="D59" s="18">
        <f t="shared" si="2"/>
        <v>9700</v>
      </c>
    </row>
    <row r="60" spans="1:5" s="54" customFormat="1" ht="15" customHeight="1">
      <c r="A60" s="830" t="s">
        <v>226</v>
      </c>
      <c r="B60" s="830"/>
      <c r="C60" s="830"/>
      <c r="D60" s="830"/>
      <c r="E60" s="17"/>
    </row>
    <row r="61" spans="1:5" s="23" customFormat="1" ht="12.75">
      <c r="A61" s="19" t="s">
        <v>96</v>
      </c>
      <c r="B61" s="8">
        <v>1</v>
      </c>
      <c r="C61" s="18">
        <v>630</v>
      </c>
      <c r="D61" s="18">
        <f aca="true" t="shared" si="3" ref="D61:D66">C61*B61</f>
        <v>630</v>
      </c>
      <c r="E61" s="17"/>
    </row>
    <row r="62" spans="1:5" s="23" customFormat="1" ht="12.75">
      <c r="A62" s="19" t="s">
        <v>114</v>
      </c>
      <c r="B62" s="8">
        <v>1</v>
      </c>
      <c r="C62" s="18">
        <v>1200</v>
      </c>
      <c r="D62" s="18">
        <f t="shared" si="3"/>
        <v>1200</v>
      </c>
      <c r="E62" s="17"/>
    </row>
    <row r="63" spans="1:5" s="23" customFormat="1" ht="12.75">
      <c r="A63" s="19" t="s">
        <v>82</v>
      </c>
      <c r="B63" s="8">
        <v>1</v>
      </c>
      <c r="C63" s="18">
        <v>9200</v>
      </c>
      <c r="D63" s="18">
        <f t="shared" si="3"/>
        <v>9200</v>
      </c>
      <c r="E63" s="17"/>
    </row>
    <row r="64" spans="1:5" s="23" customFormat="1" ht="15.75" customHeight="1">
      <c r="A64" s="19" t="s">
        <v>66</v>
      </c>
      <c r="B64" s="8">
        <v>1</v>
      </c>
      <c r="C64" s="18">
        <v>14400</v>
      </c>
      <c r="D64" s="18">
        <f t="shared" si="3"/>
        <v>14400</v>
      </c>
      <c r="E64" s="17"/>
    </row>
    <row r="65" spans="1:5" s="23" customFormat="1" ht="12.75">
      <c r="A65" s="19" t="s">
        <v>67</v>
      </c>
      <c r="B65" s="8">
        <v>1</v>
      </c>
      <c r="C65" s="18">
        <v>9050</v>
      </c>
      <c r="D65" s="18">
        <f t="shared" si="3"/>
        <v>9050</v>
      </c>
      <c r="E65" s="17"/>
    </row>
    <row r="66" spans="1:5" s="23" customFormat="1" ht="12.75">
      <c r="A66" s="19" t="s">
        <v>65</v>
      </c>
      <c r="B66" s="8">
        <v>1</v>
      </c>
      <c r="C66" s="18">
        <v>13800</v>
      </c>
      <c r="D66" s="18">
        <f t="shared" si="3"/>
        <v>13800</v>
      </c>
      <c r="E66" s="17"/>
    </row>
    <row r="67" spans="1:5" s="23" customFormat="1" ht="12.75">
      <c r="A67" s="19" t="s">
        <v>1596</v>
      </c>
      <c r="B67" s="8">
        <v>1</v>
      </c>
      <c r="C67" s="18">
        <v>3530</v>
      </c>
      <c r="D67" s="18">
        <f aca="true" t="shared" si="4" ref="D67:D81">B67*C67</f>
        <v>3530</v>
      </c>
      <c r="E67" s="17"/>
    </row>
    <row r="68" spans="1:5" s="23" customFormat="1" ht="12.75">
      <c r="A68" s="19" t="s">
        <v>227</v>
      </c>
      <c r="B68" s="8">
        <v>1</v>
      </c>
      <c r="C68" s="18">
        <v>535</v>
      </c>
      <c r="D68" s="18">
        <f t="shared" si="4"/>
        <v>535</v>
      </c>
      <c r="E68" s="17"/>
    </row>
    <row r="69" spans="1:5" s="23" customFormat="1" ht="12.75">
      <c r="A69" s="19" t="s">
        <v>228</v>
      </c>
      <c r="B69" s="8">
        <v>1</v>
      </c>
      <c r="C69" s="18">
        <v>570</v>
      </c>
      <c r="D69" s="18">
        <f t="shared" si="4"/>
        <v>570</v>
      </c>
      <c r="E69" s="17"/>
    </row>
    <row r="70" spans="1:5" s="23" customFormat="1" ht="12.75">
      <c r="A70" s="19" t="s">
        <v>230</v>
      </c>
      <c r="B70" s="8">
        <v>1</v>
      </c>
      <c r="C70" s="18">
        <v>1460</v>
      </c>
      <c r="D70" s="18">
        <f t="shared" si="4"/>
        <v>1460</v>
      </c>
      <c r="E70" s="17"/>
    </row>
    <row r="71" spans="1:5" s="23" customFormat="1" ht="12.75">
      <c r="A71" s="19" t="s">
        <v>229</v>
      </c>
      <c r="B71" s="8">
        <v>1</v>
      </c>
      <c r="C71" s="18">
        <v>5300</v>
      </c>
      <c r="D71" s="18">
        <f t="shared" si="4"/>
        <v>5300</v>
      </c>
      <c r="E71" s="17"/>
    </row>
    <row r="72" spans="1:5" s="23" customFormat="1" ht="25.5">
      <c r="A72" s="31" t="s">
        <v>117</v>
      </c>
      <c r="B72" s="8">
        <v>1</v>
      </c>
      <c r="C72" s="18">
        <v>1110</v>
      </c>
      <c r="D72" s="18">
        <f t="shared" si="4"/>
        <v>1110</v>
      </c>
      <c r="E72" s="17"/>
    </row>
    <row r="73" spans="1:5" s="23" customFormat="1" ht="25.5">
      <c r="A73" s="31" t="s">
        <v>2256</v>
      </c>
      <c r="B73" s="8">
        <v>1</v>
      </c>
      <c r="C73" s="18">
        <v>1280</v>
      </c>
      <c r="D73" s="18">
        <f t="shared" si="4"/>
        <v>1280</v>
      </c>
      <c r="E73" s="17"/>
    </row>
    <row r="74" spans="1:4" s="23" customFormat="1" ht="16.5" customHeight="1">
      <c r="A74" s="19" t="s">
        <v>1576</v>
      </c>
      <c r="B74" s="8">
        <v>1</v>
      </c>
      <c r="C74" s="18">
        <v>4960</v>
      </c>
      <c r="D74" s="18">
        <f t="shared" si="4"/>
        <v>4960</v>
      </c>
    </row>
    <row r="75" spans="1:5" s="23" customFormat="1" ht="12.75">
      <c r="A75" s="19" t="s">
        <v>119</v>
      </c>
      <c r="B75" s="8">
        <v>1</v>
      </c>
      <c r="C75" s="18">
        <v>940</v>
      </c>
      <c r="D75" s="18">
        <f t="shared" si="4"/>
        <v>940</v>
      </c>
      <c r="E75" s="17"/>
    </row>
    <row r="76" spans="1:6" s="23" customFormat="1" ht="12.75">
      <c r="A76" s="19" t="s">
        <v>2236</v>
      </c>
      <c r="B76" s="8">
        <v>1</v>
      </c>
      <c r="C76" s="18">
        <v>2600</v>
      </c>
      <c r="D76" s="18">
        <f t="shared" si="4"/>
        <v>2600</v>
      </c>
      <c r="F76" s="640"/>
    </row>
    <row r="77" spans="1:5" s="23" customFormat="1" ht="12.75">
      <c r="A77" s="19" t="s">
        <v>1905</v>
      </c>
      <c r="B77" s="8">
        <v>1</v>
      </c>
      <c r="C77" s="18">
        <v>733</v>
      </c>
      <c r="D77" s="18">
        <f t="shared" si="4"/>
        <v>733</v>
      </c>
      <c r="E77" s="17"/>
    </row>
    <row r="78" spans="1:5" s="23" customFormat="1" ht="12.75">
      <c r="A78" s="19" t="s">
        <v>231</v>
      </c>
      <c r="B78" s="8">
        <v>1</v>
      </c>
      <c r="C78" s="18">
        <v>790</v>
      </c>
      <c r="D78" s="18">
        <f t="shared" si="4"/>
        <v>790</v>
      </c>
      <c r="E78" s="17"/>
    </row>
    <row r="79" spans="1:5" s="23" customFormat="1" ht="12.75">
      <c r="A79" s="19" t="s">
        <v>232</v>
      </c>
      <c r="B79" s="8">
        <v>1</v>
      </c>
      <c r="C79" s="18">
        <v>630</v>
      </c>
      <c r="D79" s="18">
        <f t="shared" si="4"/>
        <v>630</v>
      </c>
      <c r="E79" s="17"/>
    </row>
    <row r="80" spans="1:5" s="23" customFormat="1" ht="12.75">
      <c r="A80" s="19" t="s">
        <v>127</v>
      </c>
      <c r="B80" s="8">
        <v>1</v>
      </c>
      <c r="C80" s="18">
        <v>1940</v>
      </c>
      <c r="D80" s="18">
        <f t="shared" si="4"/>
        <v>1940</v>
      </c>
      <c r="E80" s="17"/>
    </row>
    <row r="81" spans="1:5" s="23" customFormat="1" ht="12.75">
      <c r="A81" s="19" t="s">
        <v>128</v>
      </c>
      <c r="B81" s="8">
        <v>1</v>
      </c>
      <c r="C81" s="18">
        <v>790</v>
      </c>
      <c r="D81" s="18">
        <f t="shared" si="4"/>
        <v>790</v>
      </c>
      <c r="E81" s="17"/>
    </row>
    <row r="82" spans="1:5" s="54" customFormat="1" ht="15" customHeight="1">
      <c r="A82" s="830" t="s">
        <v>233</v>
      </c>
      <c r="B82" s="830"/>
      <c r="C82" s="830"/>
      <c r="D82" s="830"/>
      <c r="E82" s="17"/>
    </row>
    <row r="83" spans="1:5" s="23" customFormat="1" ht="12.75">
      <c r="A83" s="27" t="s">
        <v>2234</v>
      </c>
      <c r="B83" s="8">
        <v>1</v>
      </c>
      <c r="C83" s="18">
        <v>14200</v>
      </c>
      <c r="D83" s="18">
        <f>B83*C83</f>
        <v>14200</v>
      </c>
      <c r="E83" s="17"/>
    </row>
    <row r="84" spans="1:5" s="23" customFormat="1" ht="25.5">
      <c r="A84" s="19" t="s">
        <v>70</v>
      </c>
      <c r="B84" s="8">
        <v>1</v>
      </c>
      <c r="C84" s="18">
        <v>19700</v>
      </c>
      <c r="D84" s="18">
        <f>C84*B84</f>
        <v>19700</v>
      </c>
      <c r="E84" s="17"/>
    </row>
    <row r="85" spans="1:5" s="23" customFormat="1" ht="25.5">
      <c r="A85" s="19" t="s">
        <v>1584</v>
      </c>
      <c r="B85" s="8">
        <v>1</v>
      </c>
      <c r="C85" s="18">
        <v>8900</v>
      </c>
      <c r="D85" s="18">
        <f>C85*B85</f>
        <v>8900</v>
      </c>
      <c r="E85" s="17"/>
    </row>
    <row r="86" spans="1:5" s="23" customFormat="1" ht="12.75">
      <c r="A86" s="19" t="s">
        <v>2238</v>
      </c>
      <c r="B86" s="8">
        <v>1</v>
      </c>
      <c r="C86" s="18">
        <v>540</v>
      </c>
      <c r="D86" s="18">
        <f>C86*B86</f>
        <v>540</v>
      </c>
      <c r="E86" s="17"/>
    </row>
    <row r="87" spans="1:5" s="23" customFormat="1" ht="12.75">
      <c r="A87" s="19" t="s">
        <v>234</v>
      </c>
      <c r="B87" s="8">
        <v>1</v>
      </c>
      <c r="C87" s="18">
        <v>820</v>
      </c>
      <c r="D87" s="18">
        <f>B87*C87</f>
        <v>820</v>
      </c>
      <c r="E87" s="17"/>
    </row>
    <row r="88" spans="1:5" s="23" customFormat="1" ht="12.75">
      <c r="A88" s="19" t="s">
        <v>1997</v>
      </c>
      <c r="B88" s="8">
        <v>1</v>
      </c>
      <c r="C88" s="18">
        <v>2900</v>
      </c>
      <c r="D88" s="18">
        <f>B88*C88</f>
        <v>2900</v>
      </c>
      <c r="E88" s="17"/>
    </row>
    <row r="89" spans="1:5" s="23" customFormat="1" ht="12.75">
      <c r="A89" s="19" t="s">
        <v>235</v>
      </c>
      <c r="B89" s="8">
        <v>1</v>
      </c>
      <c r="C89" s="18">
        <v>860</v>
      </c>
      <c r="D89" s="18">
        <f>B89*C89</f>
        <v>860</v>
      </c>
      <c r="E89" s="17"/>
    </row>
    <row r="90" spans="1:5" s="23" customFormat="1" ht="12.75">
      <c r="A90" s="27" t="s">
        <v>236</v>
      </c>
      <c r="B90" s="8">
        <v>1</v>
      </c>
      <c r="C90" s="18">
        <v>657</v>
      </c>
      <c r="D90" s="18">
        <f>B90*C90</f>
        <v>657</v>
      </c>
      <c r="E90" s="17"/>
    </row>
    <row r="91" spans="1:5" s="23" customFormat="1" ht="12.75">
      <c r="A91" s="27" t="s">
        <v>129</v>
      </c>
      <c r="B91" s="8">
        <v>1</v>
      </c>
      <c r="C91" s="18">
        <v>820</v>
      </c>
      <c r="D91" s="18">
        <f>B91*C91</f>
        <v>820</v>
      </c>
      <c r="E91" s="17"/>
    </row>
    <row r="92" spans="1:5" s="54" customFormat="1" ht="15" customHeight="1">
      <c r="A92" s="830" t="s">
        <v>237</v>
      </c>
      <c r="B92" s="830"/>
      <c r="C92" s="830"/>
      <c r="D92" s="830"/>
      <c r="E92" s="17"/>
    </row>
    <row r="93" spans="1:5" s="23" customFormat="1" ht="12.75">
      <c r="A93" s="34" t="s">
        <v>1587</v>
      </c>
      <c r="B93" s="8">
        <v>1</v>
      </c>
      <c r="C93" s="18">
        <v>15750</v>
      </c>
      <c r="D93" s="18">
        <f>C93*B93</f>
        <v>15750</v>
      </c>
      <c r="E93" s="17"/>
    </row>
    <row r="94" spans="1:5" s="23" customFormat="1" ht="12.75">
      <c r="A94" s="34" t="s">
        <v>238</v>
      </c>
      <c r="B94" s="66">
        <v>1</v>
      </c>
      <c r="C94" s="18">
        <v>16800</v>
      </c>
      <c r="D94" s="18">
        <f>C94*B94</f>
        <v>16800</v>
      </c>
      <c r="E94" s="17"/>
    </row>
    <row r="95" spans="1:5" s="23" customFormat="1" ht="12.75">
      <c r="A95" s="19" t="s">
        <v>1579</v>
      </c>
      <c r="B95" s="8">
        <v>1</v>
      </c>
      <c r="C95" s="18">
        <v>1590</v>
      </c>
      <c r="D95" s="18">
        <f aca="true" t="shared" si="5" ref="D95:D107">B95*C95</f>
        <v>1590</v>
      </c>
      <c r="E95" s="17"/>
    </row>
    <row r="96" spans="1:5" s="23" customFormat="1" ht="12.75">
      <c r="A96" s="19" t="s">
        <v>239</v>
      </c>
      <c r="B96" s="8">
        <v>1</v>
      </c>
      <c r="C96" s="18">
        <v>6800</v>
      </c>
      <c r="D96" s="18">
        <f t="shared" si="5"/>
        <v>6800</v>
      </c>
      <c r="E96" s="17"/>
    </row>
    <row r="97" spans="1:5" s="23" customFormat="1" ht="12.75">
      <c r="A97" s="19" t="s">
        <v>105</v>
      </c>
      <c r="B97" s="8">
        <v>1</v>
      </c>
      <c r="C97" s="18">
        <v>1650</v>
      </c>
      <c r="D97" s="18">
        <f t="shared" si="5"/>
        <v>1650</v>
      </c>
      <c r="E97" s="17"/>
    </row>
    <row r="98" spans="1:5" s="23" customFormat="1" ht="25.5">
      <c r="A98" s="19" t="s">
        <v>241</v>
      </c>
      <c r="B98" s="8">
        <v>1</v>
      </c>
      <c r="C98" s="18">
        <v>15500</v>
      </c>
      <c r="D98" s="18">
        <f t="shared" si="5"/>
        <v>15500</v>
      </c>
      <c r="E98" s="17"/>
    </row>
    <row r="99" spans="1:5" s="23" customFormat="1" ht="25.5">
      <c r="A99" s="19" t="s">
        <v>240</v>
      </c>
      <c r="B99" s="8">
        <v>1</v>
      </c>
      <c r="C99" s="18">
        <v>17500</v>
      </c>
      <c r="D99" s="18">
        <f t="shared" si="5"/>
        <v>17500</v>
      </c>
      <c r="E99" s="17"/>
    </row>
    <row r="100" spans="1:5" s="23" customFormat="1" ht="12.75">
      <c r="A100" s="19" t="s">
        <v>107</v>
      </c>
      <c r="B100" s="8">
        <v>1</v>
      </c>
      <c r="C100" s="18">
        <v>290</v>
      </c>
      <c r="D100" s="18">
        <f t="shared" si="5"/>
        <v>290</v>
      </c>
      <c r="E100" s="17"/>
    </row>
    <row r="101" spans="1:5" s="23" customFormat="1" ht="12.75">
      <c r="A101" s="19" t="s">
        <v>243</v>
      </c>
      <c r="B101" s="8">
        <v>1</v>
      </c>
      <c r="C101" s="18">
        <v>4570</v>
      </c>
      <c r="D101" s="18">
        <f t="shared" si="5"/>
        <v>4570</v>
      </c>
      <c r="E101" s="17"/>
    </row>
    <row r="102" spans="1:5" s="23" customFormat="1" ht="12.75">
      <c r="A102" s="19" t="s">
        <v>242</v>
      </c>
      <c r="B102" s="8">
        <v>1</v>
      </c>
      <c r="C102" s="18">
        <v>1770</v>
      </c>
      <c r="D102" s="18">
        <f t="shared" si="5"/>
        <v>1770</v>
      </c>
      <c r="E102" s="17"/>
    </row>
    <row r="103" spans="1:5" s="23" customFormat="1" ht="12.75">
      <c r="A103" s="27" t="s">
        <v>108</v>
      </c>
      <c r="B103" s="8">
        <v>1</v>
      </c>
      <c r="C103" s="18">
        <v>390</v>
      </c>
      <c r="D103" s="18">
        <f t="shared" si="5"/>
        <v>390</v>
      </c>
      <c r="E103" s="17"/>
    </row>
    <row r="104" spans="1:5" s="23" customFormat="1" ht="12.75">
      <c r="A104" s="19" t="s">
        <v>109</v>
      </c>
      <c r="B104" s="8">
        <v>1</v>
      </c>
      <c r="C104" s="18">
        <v>480</v>
      </c>
      <c r="D104" s="18">
        <f t="shared" si="5"/>
        <v>480</v>
      </c>
      <c r="E104" s="17"/>
    </row>
    <row r="105" spans="1:5" s="23" customFormat="1" ht="12.75">
      <c r="A105" s="27" t="s">
        <v>244</v>
      </c>
      <c r="B105" s="8">
        <v>1</v>
      </c>
      <c r="C105" s="18">
        <v>2900</v>
      </c>
      <c r="D105" s="18">
        <f t="shared" si="5"/>
        <v>2900</v>
      </c>
      <c r="E105" s="17"/>
    </row>
    <row r="106" spans="1:5" s="23" customFormat="1" ht="12.75">
      <c r="A106" s="27" t="s">
        <v>111</v>
      </c>
      <c r="B106" s="8">
        <v>1</v>
      </c>
      <c r="C106" s="18">
        <v>1270</v>
      </c>
      <c r="D106" s="18">
        <f t="shared" si="5"/>
        <v>1270</v>
      </c>
      <c r="E106" s="17"/>
    </row>
    <row r="107" spans="1:5" s="23" customFormat="1" ht="12.75">
      <c r="A107" s="27" t="s">
        <v>113</v>
      </c>
      <c r="B107" s="8">
        <v>1</v>
      </c>
      <c r="C107" s="18">
        <v>1210</v>
      </c>
      <c r="D107" s="18">
        <f t="shared" si="5"/>
        <v>1210</v>
      </c>
      <c r="E107" s="17"/>
    </row>
    <row r="108" spans="1:5" s="23" customFormat="1" ht="12.75">
      <c r="A108" s="34" t="s">
        <v>78</v>
      </c>
      <c r="B108" s="66">
        <v>1</v>
      </c>
      <c r="C108" s="18">
        <v>11220</v>
      </c>
      <c r="D108" s="18">
        <f aca="true" t="shared" si="6" ref="D108:D117">C108*B108</f>
        <v>11220</v>
      </c>
      <c r="E108" s="17"/>
    </row>
    <row r="109" spans="1:5" s="23" customFormat="1" ht="12.75">
      <c r="A109" s="34" t="s">
        <v>77</v>
      </c>
      <c r="B109" s="66">
        <v>1</v>
      </c>
      <c r="C109" s="18">
        <v>15730</v>
      </c>
      <c r="D109" s="18">
        <f t="shared" si="6"/>
        <v>15730</v>
      </c>
      <c r="E109" s="17"/>
    </row>
    <row r="110" spans="1:5" s="23" customFormat="1" ht="12.75">
      <c r="A110" s="34" t="s">
        <v>1585</v>
      </c>
      <c r="B110" s="8">
        <v>1</v>
      </c>
      <c r="C110" s="18">
        <v>4800</v>
      </c>
      <c r="D110" s="18">
        <f t="shared" si="6"/>
        <v>4800</v>
      </c>
      <c r="E110" s="17"/>
    </row>
    <row r="111" spans="1:5" s="23" customFormat="1" ht="12.75">
      <c r="A111" s="34" t="s">
        <v>1586</v>
      </c>
      <c r="B111" s="8">
        <v>1</v>
      </c>
      <c r="C111" s="18">
        <v>5300</v>
      </c>
      <c r="D111" s="18">
        <f t="shared" si="6"/>
        <v>5300</v>
      </c>
      <c r="E111" s="17"/>
    </row>
    <row r="112" spans="1:5" s="23" customFormat="1" ht="12.75">
      <c r="A112" s="34" t="s">
        <v>74</v>
      </c>
      <c r="B112" s="66">
        <v>1</v>
      </c>
      <c r="C112" s="18">
        <v>7900</v>
      </c>
      <c r="D112" s="18">
        <f t="shared" si="6"/>
        <v>7900</v>
      </c>
      <c r="E112" s="17"/>
    </row>
    <row r="113" spans="1:5" s="23" customFormat="1" ht="12.75">
      <c r="A113" s="34" t="s">
        <v>1589</v>
      </c>
      <c r="B113" s="8">
        <v>1</v>
      </c>
      <c r="C113" s="18">
        <v>4800</v>
      </c>
      <c r="D113" s="18">
        <f t="shared" si="6"/>
        <v>4800</v>
      </c>
      <c r="E113" s="17"/>
    </row>
    <row r="114" spans="1:5" s="23" customFormat="1" ht="12.75">
      <c r="A114" s="34" t="s">
        <v>2169</v>
      </c>
      <c r="B114" s="8">
        <v>1</v>
      </c>
      <c r="C114" s="18">
        <v>5700</v>
      </c>
      <c r="D114" s="18">
        <f t="shared" si="6"/>
        <v>5700</v>
      </c>
      <c r="E114" s="17"/>
    </row>
    <row r="115" spans="1:5" s="23" customFormat="1" ht="12.75">
      <c r="A115" s="19" t="s">
        <v>85</v>
      </c>
      <c r="B115" s="8">
        <v>1</v>
      </c>
      <c r="C115" s="18">
        <v>2800</v>
      </c>
      <c r="D115" s="18">
        <f t="shared" si="6"/>
        <v>2800</v>
      </c>
      <c r="E115" s="17"/>
    </row>
    <row r="116" spans="1:5" s="23" customFormat="1" ht="12.75">
      <c r="A116" s="19" t="s">
        <v>84</v>
      </c>
      <c r="B116" s="8">
        <v>1</v>
      </c>
      <c r="C116" s="18">
        <v>1340</v>
      </c>
      <c r="D116" s="18">
        <f t="shared" si="6"/>
        <v>1340</v>
      </c>
      <c r="E116" s="17"/>
    </row>
    <row r="117" spans="1:6" s="23" customFormat="1" ht="12.75">
      <c r="A117" s="19" t="s">
        <v>2092</v>
      </c>
      <c r="B117" s="8">
        <v>1</v>
      </c>
      <c r="C117" s="18">
        <v>520</v>
      </c>
      <c r="D117" s="18">
        <f t="shared" si="6"/>
        <v>520</v>
      </c>
      <c r="F117" s="640"/>
    </row>
    <row r="118" spans="1:5" s="23" customFormat="1" ht="12.75">
      <c r="A118" s="19" t="s">
        <v>246</v>
      </c>
      <c r="B118" s="8">
        <v>1</v>
      </c>
      <c r="C118" s="18">
        <v>185</v>
      </c>
      <c r="D118" s="18">
        <f aca="true" t="shared" si="7" ref="D118:D124">B118*C118</f>
        <v>185</v>
      </c>
      <c r="E118" s="17"/>
    </row>
    <row r="119" spans="1:5" s="23" customFormat="1" ht="12.75">
      <c r="A119" s="19" t="s">
        <v>247</v>
      </c>
      <c r="B119" s="8">
        <v>1</v>
      </c>
      <c r="C119" s="18">
        <v>340</v>
      </c>
      <c r="D119" s="18">
        <f t="shared" si="7"/>
        <v>340</v>
      </c>
      <c r="E119" s="17"/>
    </row>
    <row r="120" spans="1:5" s="23" customFormat="1" ht="12.75">
      <c r="A120" s="19" t="s">
        <v>1809</v>
      </c>
      <c r="B120" s="8">
        <v>1</v>
      </c>
      <c r="C120" s="18">
        <v>180</v>
      </c>
      <c r="D120" s="18">
        <f t="shared" si="7"/>
        <v>180</v>
      </c>
      <c r="E120" s="17"/>
    </row>
    <row r="121" spans="1:5" s="23" customFormat="1" ht="12.75">
      <c r="A121" s="19" t="s">
        <v>118</v>
      </c>
      <c r="B121" s="8">
        <v>1</v>
      </c>
      <c r="C121" s="18">
        <v>420</v>
      </c>
      <c r="D121" s="18">
        <f t="shared" si="7"/>
        <v>420</v>
      </c>
      <c r="E121" s="17"/>
    </row>
    <row r="122" spans="1:5" s="23" customFormat="1" ht="12.75">
      <c r="A122" s="19" t="s">
        <v>122</v>
      </c>
      <c r="B122" s="8">
        <v>1</v>
      </c>
      <c r="C122" s="18">
        <v>240</v>
      </c>
      <c r="D122" s="18">
        <f t="shared" si="7"/>
        <v>240</v>
      </c>
      <c r="E122" s="17"/>
    </row>
    <row r="123" spans="1:5" s="23" customFormat="1" ht="12.75">
      <c r="A123" s="19" t="s">
        <v>123</v>
      </c>
      <c r="B123" s="8">
        <v>1</v>
      </c>
      <c r="C123" s="18">
        <v>610</v>
      </c>
      <c r="D123" s="18">
        <f t="shared" si="7"/>
        <v>610</v>
      </c>
      <c r="E123" s="17"/>
    </row>
    <row r="124" spans="1:5" s="23" customFormat="1" ht="12.75">
      <c r="A124" s="19" t="s">
        <v>245</v>
      </c>
      <c r="B124" s="8">
        <v>1</v>
      </c>
      <c r="C124" s="18">
        <v>14600</v>
      </c>
      <c r="D124" s="18">
        <f t="shared" si="7"/>
        <v>14600</v>
      </c>
      <c r="E124" s="17"/>
    </row>
    <row r="125" spans="1:5" s="23" customFormat="1" ht="12.75">
      <c r="A125" s="27" t="s">
        <v>248</v>
      </c>
      <c r="B125" s="8">
        <v>1</v>
      </c>
      <c r="C125" s="18">
        <v>870</v>
      </c>
      <c r="D125" s="18">
        <f>B125*C125</f>
        <v>870</v>
      </c>
      <c r="E125" s="17"/>
    </row>
    <row r="126" spans="1:5" s="23" customFormat="1" ht="12.75">
      <c r="A126" s="19" t="s">
        <v>134</v>
      </c>
      <c r="B126" s="8">
        <v>1</v>
      </c>
      <c r="C126" s="18">
        <v>670</v>
      </c>
      <c r="D126" s="18">
        <f>B126*C126</f>
        <v>670</v>
      </c>
      <c r="E126" s="17"/>
    </row>
    <row r="127" spans="1:5" s="23" customFormat="1" ht="12.75">
      <c r="A127" s="19" t="s">
        <v>2252</v>
      </c>
      <c r="B127" s="8">
        <v>1</v>
      </c>
      <c r="C127" s="18">
        <v>6950</v>
      </c>
      <c r="D127" s="67">
        <f>B127*C127</f>
        <v>6950</v>
      </c>
      <c r="E127" s="17"/>
    </row>
    <row r="128" spans="1:5" s="54" customFormat="1" ht="12.75">
      <c r="A128" s="34" t="s">
        <v>249</v>
      </c>
      <c r="B128" s="66">
        <v>1</v>
      </c>
      <c r="C128" s="18">
        <v>1600</v>
      </c>
      <c r="D128" s="67">
        <f>C128*B128</f>
        <v>1600</v>
      </c>
      <c r="E128" s="17"/>
    </row>
    <row r="129" spans="1:5" s="54" customFormat="1" ht="15" customHeight="1">
      <c r="A129" s="830" t="s">
        <v>250</v>
      </c>
      <c r="B129" s="830"/>
      <c r="C129" s="830"/>
      <c r="D129" s="830"/>
      <c r="E129" s="17"/>
    </row>
    <row r="130" spans="1:5" s="23" customFormat="1" ht="25.5">
      <c r="A130" s="19" t="s">
        <v>80</v>
      </c>
      <c r="B130" s="8">
        <v>1</v>
      </c>
      <c r="C130" s="18">
        <v>14950</v>
      </c>
      <c r="D130" s="18">
        <f aca="true" t="shared" si="8" ref="D130:D137">C130*B130</f>
        <v>14950</v>
      </c>
      <c r="E130" s="17"/>
    </row>
    <row r="131" spans="1:5" s="23" customFormat="1" ht="12.75">
      <c r="A131" s="19" t="s">
        <v>81</v>
      </c>
      <c r="B131" s="8">
        <v>1</v>
      </c>
      <c r="C131" s="18">
        <v>14370</v>
      </c>
      <c r="D131" s="18">
        <f t="shared" si="8"/>
        <v>14370</v>
      </c>
      <c r="E131" s="17"/>
    </row>
    <row r="132" spans="1:5" s="23" customFormat="1" ht="27">
      <c r="A132" s="19" t="s">
        <v>91</v>
      </c>
      <c r="B132" s="8">
        <v>1</v>
      </c>
      <c r="C132" s="18">
        <v>3580</v>
      </c>
      <c r="D132" s="18">
        <f t="shared" si="8"/>
        <v>3580</v>
      </c>
      <c r="E132" s="17"/>
    </row>
    <row r="133" spans="1:5" s="23" customFormat="1" ht="12.75">
      <c r="A133" s="19" t="s">
        <v>2088</v>
      </c>
      <c r="B133" s="8">
        <v>1</v>
      </c>
      <c r="C133" s="18">
        <v>1960</v>
      </c>
      <c r="D133" s="18">
        <f t="shared" si="8"/>
        <v>1960</v>
      </c>
      <c r="E133" s="17"/>
    </row>
    <row r="134" spans="1:5" s="54" customFormat="1" ht="12.75">
      <c r="A134" s="34" t="s">
        <v>87</v>
      </c>
      <c r="B134" s="66">
        <v>1</v>
      </c>
      <c r="C134" s="18">
        <v>9500</v>
      </c>
      <c r="D134" s="18">
        <f t="shared" si="8"/>
        <v>9500</v>
      </c>
      <c r="E134" s="17"/>
    </row>
    <row r="135" spans="1:5" s="23" customFormat="1" ht="12.75">
      <c r="A135" s="34" t="s">
        <v>89</v>
      </c>
      <c r="B135" s="66">
        <v>1</v>
      </c>
      <c r="C135" s="18">
        <v>12280</v>
      </c>
      <c r="D135" s="67">
        <f t="shared" si="8"/>
        <v>12280</v>
      </c>
      <c r="E135" s="17"/>
    </row>
    <row r="136" spans="1:6" s="23" customFormat="1" ht="12.75">
      <c r="A136" s="34" t="s">
        <v>2007</v>
      </c>
      <c r="B136" s="66">
        <v>1</v>
      </c>
      <c r="C136" s="68">
        <v>2700</v>
      </c>
      <c r="D136" s="18">
        <f t="shared" si="8"/>
        <v>2700</v>
      </c>
      <c r="F136" s="640"/>
    </row>
    <row r="137" spans="1:6" s="23" customFormat="1" ht="12.75">
      <c r="A137" s="34" t="s">
        <v>2235</v>
      </c>
      <c r="B137" s="66">
        <v>1</v>
      </c>
      <c r="C137" s="68">
        <v>5900</v>
      </c>
      <c r="D137" s="18">
        <f t="shared" si="8"/>
        <v>5900</v>
      </c>
      <c r="F137" s="640"/>
    </row>
    <row r="138" spans="1:5" s="23" customFormat="1" ht="12.75">
      <c r="A138" s="34" t="s">
        <v>83</v>
      </c>
      <c r="B138" s="8">
        <v>1</v>
      </c>
      <c r="C138" s="68">
        <v>32000</v>
      </c>
      <c r="D138" s="18">
        <f>B138*C138</f>
        <v>32000</v>
      </c>
      <c r="E138" s="17"/>
    </row>
    <row r="139" spans="1:5" s="54" customFormat="1" ht="15" customHeight="1">
      <c r="A139" s="830" t="s">
        <v>251</v>
      </c>
      <c r="B139" s="830"/>
      <c r="C139" s="830"/>
      <c r="D139" s="830"/>
      <c r="E139" s="17"/>
    </row>
    <row r="140" spans="1:4" s="17" customFormat="1" ht="16.5" customHeight="1" thickBot="1">
      <c r="A140" s="736" t="s">
        <v>252</v>
      </c>
      <c r="B140" s="732">
        <v>15</v>
      </c>
      <c r="C140" s="733">
        <v>27800</v>
      </c>
      <c r="D140" s="733">
        <f>B140*C140</f>
        <v>417000</v>
      </c>
    </row>
    <row r="141" spans="1:5" s="17" customFormat="1" ht="46.5" customHeight="1" thickBot="1" thickTop="1">
      <c r="A141" s="734" t="s">
        <v>253</v>
      </c>
      <c r="B141" s="730">
        <v>15</v>
      </c>
      <c r="C141" s="735">
        <v>62800</v>
      </c>
      <c r="D141" s="14">
        <f>B141*C141</f>
        <v>942000</v>
      </c>
      <c r="E141" s="831" t="s">
        <v>254</v>
      </c>
    </row>
    <row r="142" spans="1:5" s="23" customFormat="1" ht="15" thickBot="1" thickTop="1">
      <c r="A142" s="69" t="s">
        <v>94</v>
      </c>
      <c r="B142" s="8">
        <v>15</v>
      </c>
      <c r="C142" s="18">
        <v>370</v>
      </c>
      <c r="D142" s="18">
        <f aca="true" t="shared" si="9" ref="D142:D164">C142*B142</f>
        <v>5550</v>
      </c>
      <c r="E142" s="831"/>
    </row>
    <row r="143" spans="1:5" s="23" customFormat="1" ht="15" thickBot="1" thickTop="1">
      <c r="A143" s="70" t="s">
        <v>98</v>
      </c>
      <c r="B143" s="8">
        <v>15</v>
      </c>
      <c r="C143" s="18">
        <v>1100</v>
      </c>
      <c r="D143" s="18">
        <f t="shared" si="9"/>
        <v>16500</v>
      </c>
      <c r="E143" s="831"/>
    </row>
    <row r="144" spans="1:5" s="23" customFormat="1" ht="15" thickBot="1" thickTop="1">
      <c r="A144" s="70" t="s">
        <v>100</v>
      </c>
      <c r="B144" s="8">
        <v>15</v>
      </c>
      <c r="C144" s="18">
        <v>1200</v>
      </c>
      <c r="D144" s="18">
        <f t="shared" si="9"/>
        <v>18000</v>
      </c>
      <c r="E144" s="831"/>
    </row>
    <row r="145" spans="1:5" s="23" customFormat="1" ht="15" thickBot="1" thickTop="1">
      <c r="A145" s="69" t="s">
        <v>95</v>
      </c>
      <c r="B145" s="8">
        <v>15</v>
      </c>
      <c r="C145" s="18">
        <v>370</v>
      </c>
      <c r="D145" s="18">
        <f t="shared" si="9"/>
        <v>5550</v>
      </c>
      <c r="E145" s="831"/>
    </row>
    <row r="146" spans="1:5" s="23" customFormat="1" ht="15" thickBot="1" thickTop="1">
      <c r="A146" s="69" t="s">
        <v>1661</v>
      </c>
      <c r="B146" s="8">
        <v>15</v>
      </c>
      <c r="C146" s="18">
        <v>180</v>
      </c>
      <c r="D146" s="18">
        <f t="shared" si="9"/>
        <v>2700</v>
      </c>
      <c r="E146" s="831"/>
    </row>
    <row r="147" spans="1:5" s="23" customFormat="1" ht="15" thickBot="1" thickTop="1">
      <c r="A147" s="69" t="s">
        <v>255</v>
      </c>
      <c r="B147" s="8">
        <v>15</v>
      </c>
      <c r="C147" s="18">
        <v>180</v>
      </c>
      <c r="D147" s="18">
        <f t="shared" si="9"/>
        <v>2700</v>
      </c>
      <c r="E147" s="831"/>
    </row>
    <row r="148" spans="1:5" s="23" customFormat="1" ht="15" thickBot="1" thickTop="1">
      <c r="A148" s="70" t="s">
        <v>256</v>
      </c>
      <c r="B148" s="8">
        <v>15</v>
      </c>
      <c r="C148" s="18">
        <v>925</v>
      </c>
      <c r="D148" s="18">
        <f t="shared" si="9"/>
        <v>13875</v>
      </c>
      <c r="E148" s="831"/>
    </row>
    <row r="149" spans="1:5" s="23" customFormat="1" ht="15" thickBot="1" thickTop="1">
      <c r="A149" s="69" t="s">
        <v>257</v>
      </c>
      <c r="B149" s="8">
        <v>15</v>
      </c>
      <c r="C149" s="18">
        <v>470</v>
      </c>
      <c r="D149" s="18">
        <f t="shared" si="9"/>
        <v>7050</v>
      </c>
      <c r="E149" s="831"/>
    </row>
    <row r="150" spans="1:5" s="23" customFormat="1" ht="15" thickBot="1" thickTop="1">
      <c r="A150" s="69" t="s">
        <v>258</v>
      </c>
      <c r="B150" s="8">
        <v>15</v>
      </c>
      <c r="C150" s="18">
        <v>970</v>
      </c>
      <c r="D150" s="18">
        <f t="shared" si="9"/>
        <v>14550</v>
      </c>
      <c r="E150" s="831"/>
    </row>
    <row r="151" spans="1:5" s="23" customFormat="1" ht="15" thickBot="1" thickTop="1">
      <c r="A151" s="69" t="s">
        <v>112</v>
      </c>
      <c r="B151" s="8">
        <v>15</v>
      </c>
      <c r="C151" s="18">
        <v>370</v>
      </c>
      <c r="D151" s="18">
        <f t="shared" si="9"/>
        <v>5550</v>
      </c>
      <c r="E151" s="831"/>
    </row>
    <row r="152" spans="1:5" s="23" customFormat="1" ht="15" thickBot="1" thickTop="1">
      <c r="A152" s="70" t="s">
        <v>259</v>
      </c>
      <c r="B152" s="8">
        <v>15</v>
      </c>
      <c r="C152" s="18">
        <v>380</v>
      </c>
      <c r="D152" s="18">
        <f t="shared" si="9"/>
        <v>5700</v>
      </c>
      <c r="E152" s="831"/>
    </row>
    <row r="153" spans="1:5" s="23" customFormat="1" ht="15" thickBot="1" thickTop="1">
      <c r="A153" s="70" t="s">
        <v>260</v>
      </c>
      <c r="B153" s="8">
        <v>15</v>
      </c>
      <c r="C153" s="18">
        <v>250</v>
      </c>
      <c r="D153" s="18">
        <f t="shared" si="9"/>
        <v>3750</v>
      </c>
      <c r="E153" s="831"/>
    </row>
    <row r="154" spans="1:5" s="23" customFormat="1" ht="15" thickBot="1" thickTop="1">
      <c r="A154" s="70" t="s">
        <v>2079</v>
      </c>
      <c r="B154" s="8">
        <v>15</v>
      </c>
      <c r="C154" s="18">
        <v>180</v>
      </c>
      <c r="D154" s="18">
        <f t="shared" si="9"/>
        <v>2700</v>
      </c>
      <c r="E154" s="831"/>
    </row>
    <row r="155" spans="1:5" s="23" customFormat="1" ht="15" thickBot="1" thickTop="1">
      <c r="A155" s="70" t="s">
        <v>115</v>
      </c>
      <c r="B155" s="8">
        <v>15</v>
      </c>
      <c r="C155" s="18">
        <v>440</v>
      </c>
      <c r="D155" s="18">
        <f t="shared" si="9"/>
        <v>6600</v>
      </c>
      <c r="E155" s="831"/>
    </row>
    <row r="156" spans="1:5" s="23" customFormat="1" ht="15" thickBot="1" thickTop="1">
      <c r="A156" s="70" t="s">
        <v>17</v>
      </c>
      <c r="B156" s="8">
        <v>15</v>
      </c>
      <c r="C156" s="18">
        <v>5920</v>
      </c>
      <c r="D156" s="18">
        <f t="shared" si="9"/>
        <v>88800</v>
      </c>
      <c r="E156" s="831"/>
    </row>
    <row r="157" spans="1:5" s="23" customFormat="1" ht="15" thickBot="1" thickTop="1">
      <c r="A157" s="70" t="s">
        <v>18</v>
      </c>
      <c r="B157" s="8">
        <v>15</v>
      </c>
      <c r="C157" s="18">
        <v>5400</v>
      </c>
      <c r="D157" s="18">
        <f t="shared" si="9"/>
        <v>81000</v>
      </c>
      <c r="E157" s="831"/>
    </row>
    <row r="158" spans="1:5" s="23" customFormat="1" ht="15" thickBot="1" thickTop="1">
      <c r="A158" s="70" t="s">
        <v>2056</v>
      </c>
      <c r="B158" s="8">
        <v>15</v>
      </c>
      <c r="C158" s="18">
        <v>3080</v>
      </c>
      <c r="D158" s="18">
        <f t="shared" si="9"/>
        <v>46200</v>
      </c>
      <c r="E158" s="831"/>
    </row>
    <row r="159" spans="1:5" s="23" customFormat="1" ht="15" thickBot="1" thickTop="1">
      <c r="A159" s="69" t="s">
        <v>261</v>
      </c>
      <c r="B159" s="8">
        <v>15</v>
      </c>
      <c r="C159" s="18">
        <v>340</v>
      </c>
      <c r="D159" s="18">
        <f t="shared" si="9"/>
        <v>5100</v>
      </c>
      <c r="E159" s="831"/>
    </row>
    <row r="160" spans="1:5" s="23" customFormat="1" ht="15" thickBot="1" thickTop="1">
      <c r="A160" s="69" t="s">
        <v>120</v>
      </c>
      <c r="B160" s="8">
        <v>15</v>
      </c>
      <c r="C160" s="18">
        <v>780</v>
      </c>
      <c r="D160" s="18">
        <f t="shared" si="9"/>
        <v>11700</v>
      </c>
      <c r="E160" s="831"/>
    </row>
    <row r="161" spans="1:5" s="23" customFormat="1" ht="15" thickBot="1" thickTop="1">
      <c r="A161" s="70" t="s">
        <v>126</v>
      </c>
      <c r="B161" s="8">
        <v>15</v>
      </c>
      <c r="C161" s="18">
        <v>80</v>
      </c>
      <c r="D161" s="18">
        <f t="shared" si="9"/>
        <v>1200</v>
      </c>
      <c r="E161" s="831"/>
    </row>
    <row r="162" spans="1:5" s="23" customFormat="1" ht="15" thickBot="1" thickTop="1">
      <c r="A162" s="70" t="s">
        <v>2083</v>
      </c>
      <c r="B162" s="8">
        <v>15</v>
      </c>
      <c r="C162" s="18">
        <v>96</v>
      </c>
      <c r="D162" s="18">
        <f t="shared" si="9"/>
        <v>1440</v>
      </c>
      <c r="E162" s="831"/>
    </row>
    <row r="163" spans="1:5" s="23" customFormat="1" ht="15" thickBot="1" thickTop="1">
      <c r="A163" s="69" t="s">
        <v>133</v>
      </c>
      <c r="B163" s="8">
        <v>15</v>
      </c>
      <c r="C163" s="18">
        <v>1230</v>
      </c>
      <c r="D163" s="18">
        <f t="shared" si="9"/>
        <v>18450</v>
      </c>
      <c r="E163" s="831"/>
    </row>
    <row r="164" spans="1:5" s="71" customFormat="1" ht="15" thickBot="1" thickTop="1">
      <c r="A164" s="731" t="s">
        <v>262</v>
      </c>
      <c r="B164" s="732">
        <v>15</v>
      </c>
      <c r="C164" s="733">
        <v>525</v>
      </c>
      <c r="D164" s="733">
        <f t="shared" si="9"/>
        <v>7875</v>
      </c>
      <c r="E164" s="832"/>
    </row>
    <row r="165" spans="1:4" s="17" customFormat="1" ht="13.5" thickTop="1">
      <c r="A165" s="13" t="s">
        <v>1662</v>
      </c>
      <c r="B165" s="730">
        <v>5</v>
      </c>
      <c r="C165" s="14">
        <v>800</v>
      </c>
      <c r="D165" s="14">
        <f>C165*B165</f>
        <v>4000</v>
      </c>
    </row>
    <row r="166" spans="1:5" s="23" customFormat="1" ht="15" customHeight="1">
      <c r="A166" s="830" t="s">
        <v>263</v>
      </c>
      <c r="B166" s="830"/>
      <c r="C166" s="830"/>
      <c r="D166" s="830"/>
      <c r="E166" s="17"/>
    </row>
    <row r="167" spans="1:4" s="17" customFormat="1" ht="12.75">
      <c r="A167" s="27" t="s">
        <v>1590</v>
      </c>
      <c r="B167" s="8">
        <v>5</v>
      </c>
      <c r="C167" s="18">
        <v>14660</v>
      </c>
      <c r="D167" s="18">
        <f aca="true" t="shared" si="10" ref="D167:D174">C167*B167</f>
        <v>73300</v>
      </c>
    </row>
    <row r="168" spans="1:4" s="17" customFormat="1" ht="12.75">
      <c r="A168" s="27" t="s">
        <v>19</v>
      </c>
      <c r="B168" s="8">
        <v>5</v>
      </c>
      <c r="C168" s="18">
        <v>20600</v>
      </c>
      <c r="D168" s="18">
        <f t="shared" si="10"/>
        <v>103000</v>
      </c>
    </row>
    <row r="169" spans="1:4" s="17" customFormat="1" ht="12.75">
      <c r="A169" s="27" t="s">
        <v>20</v>
      </c>
      <c r="B169" s="8">
        <v>5</v>
      </c>
      <c r="C169" s="18">
        <v>19600</v>
      </c>
      <c r="D169" s="18">
        <f t="shared" si="10"/>
        <v>98000</v>
      </c>
    </row>
    <row r="170" spans="1:4" s="17" customFormat="1" ht="12.75">
      <c r="A170" s="72" t="s">
        <v>21</v>
      </c>
      <c r="B170" s="65">
        <v>5</v>
      </c>
      <c r="C170" s="67">
        <v>27400</v>
      </c>
      <c r="D170" s="67">
        <f t="shared" si="10"/>
        <v>137000</v>
      </c>
    </row>
    <row r="171" spans="1:5" s="17" customFormat="1" ht="12.75">
      <c r="A171" s="72" t="s">
        <v>1577</v>
      </c>
      <c r="B171" s="65">
        <v>5</v>
      </c>
      <c r="C171" s="67">
        <v>3100</v>
      </c>
      <c r="D171" s="67">
        <f t="shared" si="10"/>
        <v>15500</v>
      </c>
      <c r="E171" s="23"/>
    </row>
    <row r="172" spans="1:5" s="17" customFormat="1" ht="12.75">
      <c r="A172" s="72" t="s">
        <v>1578</v>
      </c>
      <c r="B172" s="65">
        <v>2</v>
      </c>
      <c r="C172" s="67">
        <v>31200</v>
      </c>
      <c r="D172" s="67">
        <f t="shared" si="10"/>
        <v>62400</v>
      </c>
      <c r="E172" s="23"/>
    </row>
    <row r="173" spans="1:5" s="17" customFormat="1" ht="25.5">
      <c r="A173" s="72" t="s">
        <v>1734</v>
      </c>
      <c r="B173" s="65">
        <v>1</v>
      </c>
      <c r="C173" s="67">
        <v>38500</v>
      </c>
      <c r="D173" s="67">
        <f t="shared" si="10"/>
        <v>38500</v>
      </c>
      <c r="E173" s="23"/>
    </row>
    <row r="174" spans="1:5" s="17" customFormat="1" ht="12.75">
      <c r="A174" s="72" t="s">
        <v>1649</v>
      </c>
      <c r="B174" s="65">
        <v>1</v>
      </c>
      <c r="C174" s="67">
        <v>264000</v>
      </c>
      <c r="D174" s="67">
        <f t="shared" si="10"/>
        <v>264000</v>
      </c>
      <c r="E174" s="23"/>
    </row>
    <row r="175" spans="1:4" s="17" customFormat="1" ht="15" customHeight="1">
      <c r="A175" s="830" t="s">
        <v>264</v>
      </c>
      <c r="B175" s="830"/>
      <c r="C175" s="830"/>
      <c r="D175" s="830"/>
    </row>
    <row r="176" spans="1:4" s="17" customFormat="1" ht="14.25" customHeight="1">
      <c r="A176" s="13" t="s">
        <v>265</v>
      </c>
      <c r="B176" s="73">
        <v>4</v>
      </c>
      <c r="C176" s="14">
        <v>39750</v>
      </c>
      <c r="D176" s="14">
        <f aca="true" t="shared" si="11" ref="D176:D185">C176*B176</f>
        <v>159000</v>
      </c>
    </row>
    <row r="177" spans="1:4" s="17" customFormat="1" ht="29.25" customHeight="1">
      <c r="A177" s="74" t="s">
        <v>2307</v>
      </c>
      <c r="B177" s="73">
        <v>4</v>
      </c>
      <c r="C177" s="15">
        <v>29900</v>
      </c>
      <c r="D177" s="14">
        <f t="shared" si="11"/>
        <v>119600</v>
      </c>
    </row>
    <row r="178" spans="1:4" s="17" customFormat="1" ht="27">
      <c r="A178" s="13" t="s">
        <v>10</v>
      </c>
      <c r="B178" s="8">
        <v>4</v>
      </c>
      <c r="C178" s="18">
        <v>7800</v>
      </c>
      <c r="D178" s="18">
        <f t="shared" si="11"/>
        <v>31200</v>
      </c>
    </row>
    <row r="179" spans="1:4" s="17" customFormat="1" ht="12.75">
      <c r="A179" s="13" t="s">
        <v>2126</v>
      </c>
      <c r="B179" s="8">
        <v>8</v>
      </c>
      <c r="C179" s="18">
        <v>1900</v>
      </c>
      <c r="D179" s="18">
        <f t="shared" si="11"/>
        <v>15200</v>
      </c>
    </row>
    <row r="180" spans="1:4" s="17" customFormat="1" ht="12.75">
      <c r="A180" s="13" t="s">
        <v>2127</v>
      </c>
      <c r="B180" s="8">
        <v>6</v>
      </c>
      <c r="C180" s="18">
        <v>1350</v>
      </c>
      <c r="D180" s="18">
        <f t="shared" si="11"/>
        <v>8100</v>
      </c>
    </row>
    <row r="181" spans="1:4" s="17" customFormat="1" ht="12.75">
      <c r="A181" s="27" t="s">
        <v>266</v>
      </c>
      <c r="B181" s="9">
        <v>4</v>
      </c>
      <c r="C181" s="18">
        <v>8990</v>
      </c>
      <c r="D181" s="18">
        <f t="shared" si="11"/>
        <v>35960</v>
      </c>
    </row>
    <row r="182" spans="1:4" s="17" customFormat="1" ht="12.75">
      <c r="A182" s="27" t="s">
        <v>267</v>
      </c>
      <c r="B182" s="8">
        <v>4</v>
      </c>
      <c r="C182" s="18">
        <v>9200</v>
      </c>
      <c r="D182" s="18">
        <f t="shared" si="11"/>
        <v>36800</v>
      </c>
    </row>
    <row r="183" spans="1:4" s="17" customFormat="1" ht="12.75">
      <c r="A183" s="27" t="s">
        <v>268</v>
      </c>
      <c r="B183" s="8">
        <v>4</v>
      </c>
      <c r="C183" s="18">
        <v>7920</v>
      </c>
      <c r="D183" s="18">
        <f t="shared" si="11"/>
        <v>31680</v>
      </c>
    </row>
    <row r="184" spans="1:4" s="17" customFormat="1" ht="12.75">
      <c r="A184" s="27" t="s">
        <v>269</v>
      </c>
      <c r="B184" s="8">
        <v>4</v>
      </c>
      <c r="C184" s="18">
        <v>9900</v>
      </c>
      <c r="D184" s="18">
        <f t="shared" si="11"/>
        <v>39600</v>
      </c>
    </row>
    <row r="185" spans="1:4" s="17" customFormat="1" ht="27">
      <c r="A185" s="27" t="s">
        <v>15</v>
      </c>
      <c r="B185" s="8">
        <v>4</v>
      </c>
      <c r="C185" s="18">
        <v>5300</v>
      </c>
      <c r="D185" s="18">
        <f t="shared" si="11"/>
        <v>21200</v>
      </c>
    </row>
    <row r="186" spans="1:5" s="50" customFormat="1" ht="15" customHeight="1">
      <c r="A186" s="830" t="s">
        <v>270</v>
      </c>
      <c r="B186" s="830"/>
      <c r="C186" s="830"/>
      <c r="D186" s="830"/>
      <c r="E186" s="17"/>
    </row>
    <row r="187" spans="1:5" s="106" customFormat="1" ht="12.75">
      <c r="A187" s="24" t="s">
        <v>439</v>
      </c>
      <c r="B187" s="110">
        <v>1</v>
      </c>
      <c r="C187" s="111">
        <v>300</v>
      </c>
      <c r="D187" s="16">
        <f aca="true" t="shared" si="12" ref="D187:D198">B187*C187</f>
        <v>300</v>
      </c>
      <c r="E187" s="90"/>
    </row>
    <row r="188" spans="1:5" s="76" customFormat="1" ht="25.5">
      <c r="A188" s="75" t="s">
        <v>271</v>
      </c>
      <c r="B188" s="48">
        <v>1</v>
      </c>
      <c r="C188" s="18">
        <v>2163</v>
      </c>
      <c r="D188" s="18">
        <f t="shared" si="12"/>
        <v>2163</v>
      </c>
      <c r="E188" s="17"/>
    </row>
    <row r="189" spans="1:5" s="76" customFormat="1" ht="12.75">
      <c r="A189" s="27" t="s">
        <v>1591</v>
      </c>
      <c r="B189" s="48">
        <v>1</v>
      </c>
      <c r="C189" s="18">
        <v>2730</v>
      </c>
      <c r="D189" s="18">
        <f t="shared" si="12"/>
        <v>2730</v>
      </c>
      <c r="E189" s="17"/>
    </row>
    <row r="190" spans="1:5" s="76" customFormat="1" ht="26.25" customHeight="1">
      <c r="A190" s="75" t="s">
        <v>272</v>
      </c>
      <c r="B190" s="48">
        <v>1</v>
      </c>
      <c r="C190" s="18">
        <v>3790</v>
      </c>
      <c r="D190" s="18">
        <f t="shared" si="12"/>
        <v>3790</v>
      </c>
      <c r="E190" s="17"/>
    </row>
    <row r="191" spans="1:5" s="76" customFormat="1" ht="12.75">
      <c r="A191" s="75" t="s">
        <v>1700</v>
      </c>
      <c r="B191" s="48">
        <v>1</v>
      </c>
      <c r="C191" s="18">
        <v>1400</v>
      </c>
      <c r="D191" s="18">
        <f t="shared" si="12"/>
        <v>1400</v>
      </c>
      <c r="E191" s="17"/>
    </row>
    <row r="192" spans="1:7" s="76" customFormat="1" ht="12.75">
      <c r="A192" s="75" t="s">
        <v>2111</v>
      </c>
      <c r="B192" s="48">
        <v>1</v>
      </c>
      <c r="C192" s="18">
        <v>5500</v>
      </c>
      <c r="D192" s="18">
        <f t="shared" si="12"/>
        <v>5500</v>
      </c>
      <c r="E192" s="23"/>
      <c r="F192" s="640"/>
      <c r="G192" s="737"/>
    </row>
    <row r="193" spans="1:7" s="76" customFormat="1" ht="12.75">
      <c r="A193" s="75" t="s">
        <v>2112</v>
      </c>
      <c r="B193" s="48">
        <v>1</v>
      </c>
      <c r="C193" s="18">
        <v>5500</v>
      </c>
      <c r="D193" s="18">
        <f t="shared" si="12"/>
        <v>5500</v>
      </c>
      <c r="E193" s="23"/>
      <c r="F193" s="640"/>
      <c r="G193" s="737"/>
    </row>
    <row r="194" spans="1:7" s="76" customFormat="1" ht="12.75">
      <c r="A194" s="75" t="s">
        <v>2113</v>
      </c>
      <c r="B194" s="48">
        <v>1</v>
      </c>
      <c r="C194" s="18">
        <v>5500</v>
      </c>
      <c r="D194" s="18">
        <f t="shared" si="12"/>
        <v>5500</v>
      </c>
      <c r="E194" s="23"/>
      <c r="F194" s="640"/>
      <c r="G194" s="737"/>
    </row>
    <row r="195" spans="1:7" s="76" customFormat="1" ht="25.5">
      <c r="A195" s="75" t="s">
        <v>2114</v>
      </c>
      <c r="B195" s="48">
        <v>1</v>
      </c>
      <c r="C195" s="18">
        <v>5500</v>
      </c>
      <c r="D195" s="18">
        <f t="shared" si="12"/>
        <v>5500</v>
      </c>
      <c r="E195" s="23"/>
      <c r="F195" s="640"/>
      <c r="G195" s="737"/>
    </row>
    <row r="196" spans="1:7" s="76" customFormat="1" ht="25.5">
      <c r="A196" s="75" t="s">
        <v>2115</v>
      </c>
      <c r="B196" s="48">
        <v>1</v>
      </c>
      <c r="C196" s="18">
        <v>5500</v>
      </c>
      <c r="D196" s="18">
        <f t="shared" si="12"/>
        <v>5500</v>
      </c>
      <c r="E196" s="23"/>
      <c r="F196" s="640"/>
      <c r="G196" s="737"/>
    </row>
    <row r="197" spans="1:5" s="76" customFormat="1" ht="12.75">
      <c r="A197" s="75" t="s">
        <v>273</v>
      </c>
      <c r="B197" s="48">
        <v>1</v>
      </c>
      <c r="C197" s="18">
        <v>4500</v>
      </c>
      <c r="D197" s="18">
        <f t="shared" si="12"/>
        <v>4500</v>
      </c>
      <c r="E197" s="17"/>
    </row>
    <row r="198" spans="1:5" s="76" customFormat="1" ht="12.75">
      <c r="A198" s="75" t="s">
        <v>274</v>
      </c>
      <c r="B198" s="48">
        <v>1</v>
      </c>
      <c r="C198" s="18">
        <v>4500</v>
      </c>
      <c r="D198" s="18">
        <f t="shared" si="12"/>
        <v>4500</v>
      </c>
      <c r="E198" s="17"/>
    </row>
    <row r="199" spans="1:5" s="76" customFormat="1" ht="12.75">
      <c r="A199" s="75" t="s">
        <v>2110</v>
      </c>
      <c r="B199" s="48">
        <v>1</v>
      </c>
      <c r="C199" s="18">
        <v>2200</v>
      </c>
      <c r="D199" s="18">
        <f aca="true" t="shared" si="13" ref="D199:D208">B199*C199</f>
        <v>2200</v>
      </c>
      <c r="E199" s="17"/>
    </row>
    <row r="200" spans="1:5" s="76" customFormat="1" ht="12.75">
      <c r="A200" s="75" t="s">
        <v>1718</v>
      </c>
      <c r="B200" s="48">
        <v>1</v>
      </c>
      <c r="C200" s="18">
        <v>150</v>
      </c>
      <c r="D200" s="18">
        <f t="shared" si="13"/>
        <v>150</v>
      </c>
      <c r="E200" s="17"/>
    </row>
    <row r="201" spans="1:5" s="76" customFormat="1" ht="12.75">
      <c r="A201" s="75" t="s">
        <v>1746</v>
      </c>
      <c r="B201" s="48">
        <v>1</v>
      </c>
      <c r="C201" s="18">
        <v>390</v>
      </c>
      <c r="D201" s="18">
        <f t="shared" si="13"/>
        <v>390</v>
      </c>
      <c r="E201" s="17"/>
    </row>
    <row r="202" spans="1:5" s="76" customFormat="1" ht="12.75">
      <c r="A202" s="75" t="s">
        <v>280</v>
      </c>
      <c r="B202" s="48">
        <v>1</v>
      </c>
      <c r="C202" s="18">
        <v>160</v>
      </c>
      <c r="D202" s="18">
        <f>B202*C202</f>
        <v>160</v>
      </c>
      <c r="E202" s="17"/>
    </row>
    <row r="203" spans="1:5" s="76" customFormat="1" ht="12.75">
      <c r="A203" s="75" t="s">
        <v>275</v>
      </c>
      <c r="B203" s="48">
        <v>1</v>
      </c>
      <c r="C203" s="18">
        <v>160</v>
      </c>
      <c r="D203" s="18">
        <f t="shared" si="13"/>
        <v>160</v>
      </c>
      <c r="E203" s="17"/>
    </row>
    <row r="204" spans="1:5" s="76" customFormat="1" ht="12.75">
      <c r="A204" s="75" t="s">
        <v>276</v>
      </c>
      <c r="B204" s="48">
        <v>1</v>
      </c>
      <c r="C204" s="18">
        <v>160</v>
      </c>
      <c r="D204" s="18">
        <f t="shared" si="13"/>
        <v>160</v>
      </c>
      <c r="E204" s="17"/>
    </row>
    <row r="205" spans="1:5" s="76" customFormat="1" ht="12.75">
      <c r="A205" s="75" t="s">
        <v>277</v>
      </c>
      <c r="B205" s="48">
        <v>1</v>
      </c>
      <c r="C205" s="18">
        <v>160</v>
      </c>
      <c r="D205" s="18">
        <f t="shared" si="13"/>
        <v>160</v>
      </c>
      <c r="E205" s="17"/>
    </row>
    <row r="206" spans="1:5" s="76" customFormat="1" ht="12.75">
      <c r="A206" s="75" t="s">
        <v>278</v>
      </c>
      <c r="B206" s="48">
        <v>1</v>
      </c>
      <c r="C206" s="18">
        <v>160</v>
      </c>
      <c r="D206" s="18">
        <f t="shared" si="13"/>
        <v>160</v>
      </c>
      <c r="E206" s="17"/>
    </row>
    <row r="207" spans="1:5" s="76" customFormat="1" ht="14.25" customHeight="1">
      <c r="A207" s="75" t="s">
        <v>279</v>
      </c>
      <c r="B207" s="48">
        <v>1</v>
      </c>
      <c r="C207" s="18">
        <v>1542</v>
      </c>
      <c r="D207" s="18">
        <f t="shared" si="13"/>
        <v>1542</v>
      </c>
      <c r="E207" s="17"/>
    </row>
    <row r="208" spans="1:5" s="76" customFormat="1" ht="13.5" customHeight="1">
      <c r="A208" s="75" t="s">
        <v>1705</v>
      </c>
      <c r="B208" s="48">
        <v>1</v>
      </c>
      <c r="C208" s="18">
        <v>1030</v>
      </c>
      <c r="D208" s="18">
        <f t="shared" si="13"/>
        <v>1030</v>
      </c>
      <c r="E208" s="17"/>
    </row>
    <row r="209" spans="1:5" s="76" customFormat="1" ht="12.75">
      <c r="A209" s="75" t="s">
        <v>281</v>
      </c>
      <c r="B209" s="48">
        <v>1</v>
      </c>
      <c r="C209" s="18">
        <v>1542</v>
      </c>
      <c r="D209" s="18">
        <f aca="true" t="shared" si="14" ref="D209:D218">B209*C209</f>
        <v>1542</v>
      </c>
      <c r="E209" s="17"/>
    </row>
    <row r="210" spans="1:5" s="76" customFormat="1" ht="12.75">
      <c r="A210" s="75" t="s">
        <v>282</v>
      </c>
      <c r="B210" s="48">
        <v>1</v>
      </c>
      <c r="C210" s="18">
        <v>1542</v>
      </c>
      <c r="D210" s="18">
        <f t="shared" si="14"/>
        <v>1542</v>
      </c>
      <c r="E210" s="17"/>
    </row>
    <row r="211" spans="1:5" s="76" customFormat="1" ht="12.75">
      <c r="A211" s="75" t="s">
        <v>1848</v>
      </c>
      <c r="B211" s="48">
        <v>1</v>
      </c>
      <c r="C211" s="18">
        <v>2400</v>
      </c>
      <c r="D211" s="18">
        <f t="shared" si="14"/>
        <v>2400</v>
      </c>
      <c r="E211" s="17"/>
    </row>
    <row r="212" spans="1:5" s="76" customFormat="1" ht="12.75">
      <c r="A212" s="75" t="s">
        <v>2016</v>
      </c>
      <c r="B212" s="48">
        <v>1</v>
      </c>
      <c r="C212" s="18">
        <v>3600</v>
      </c>
      <c r="D212" s="18">
        <f t="shared" si="14"/>
        <v>3600</v>
      </c>
      <c r="E212" s="17"/>
    </row>
    <row r="213" spans="1:5" s="76" customFormat="1" ht="12" customHeight="1">
      <c r="A213" s="75" t="s">
        <v>283</v>
      </c>
      <c r="B213" s="48">
        <v>1</v>
      </c>
      <c r="C213" s="18">
        <v>2000</v>
      </c>
      <c r="D213" s="18">
        <f t="shared" si="14"/>
        <v>2000</v>
      </c>
      <c r="E213" s="17"/>
    </row>
    <row r="214" spans="1:5" s="76" customFormat="1" ht="12" customHeight="1">
      <c r="A214" s="75" t="s">
        <v>2251</v>
      </c>
      <c r="B214" s="48">
        <v>1</v>
      </c>
      <c r="C214" s="18">
        <v>2000</v>
      </c>
      <c r="D214" s="18">
        <f t="shared" si="14"/>
        <v>2000</v>
      </c>
      <c r="E214" s="17"/>
    </row>
    <row r="215" spans="1:5" s="76" customFormat="1" ht="12" customHeight="1">
      <c r="A215" s="75" t="s">
        <v>2017</v>
      </c>
      <c r="B215" s="48">
        <v>1</v>
      </c>
      <c r="C215" s="18">
        <v>1200</v>
      </c>
      <c r="D215" s="18">
        <f t="shared" si="14"/>
        <v>1200</v>
      </c>
      <c r="E215" s="17"/>
    </row>
    <row r="216" spans="1:5" s="76" customFormat="1" ht="12.75">
      <c r="A216" s="75" t="s">
        <v>1703</v>
      </c>
      <c r="B216" s="48">
        <v>15</v>
      </c>
      <c r="C216" s="18">
        <v>600</v>
      </c>
      <c r="D216" s="18">
        <f t="shared" si="14"/>
        <v>9000</v>
      </c>
      <c r="E216" s="17"/>
    </row>
    <row r="217" spans="1:5" s="76" customFormat="1" ht="12.75">
      <c r="A217" s="75" t="s">
        <v>1704</v>
      </c>
      <c r="B217" s="48">
        <v>15</v>
      </c>
      <c r="C217" s="18">
        <v>600</v>
      </c>
      <c r="D217" s="18">
        <f t="shared" si="14"/>
        <v>9000</v>
      </c>
      <c r="E217" s="17"/>
    </row>
    <row r="218" spans="1:5" s="76" customFormat="1" ht="12.75">
      <c r="A218" s="75" t="s">
        <v>1702</v>
      </c>
      <c r="B218" s="48">
        <v>15</v>
      </c>
      <c r="C218" s="18">
        <v>600</v>
      </c>
      <c r="D218" s="18">
        <f t="shared" si="14"/>
        <v>9000</v>
      </c>
      <c r="E218" s="17"/>
    </row>
    <row r="219" spans="1:4" s="76" customFormat="1" ht="12.75">
      <c r="A219" s="77" t="s">
        <v>284</v>
      </c>
      <c r="B219" s="77"/>
      <c r="C219" s="8"/>
      <c r="D219" s="78">
        <f>SUM(D1:D218)</f>
        <v>3770924</v>
      </c>
    </row>
    <row r="220" spans="1:5" s="76" customFormat="1" ht="12.75">
      <c r="A220" s="79"/>
      <c r="B220" s="80"/>
      <c r="C220" s="81"/>
      <c r="D220" s="82"/>
      <c r="E220" s="82"/>
    </row>
    <row r="221" spans="1:5" s="76" customFormat="1" ht="12.75" customHeight="1">
      <c r="A221" s="833" t="s">
        <v>285</v>
      </c>
      <c r="B221" s="833"/>
      <c r="C221" s="833"/>
      <c r="D221" s="833"/>
      <c r="E221" s="54"/>
    </row>
    <row r="222" spans="1:4" s="54" customFormat="1" ht="15" customHeight="1">
      <c r="A222" s="830" t="s">
        <v>286</v>
      </c>
      <c r="B222" s="830"/>
      <c r="C222" s="830"/>
      <c r="D222" s="830"/>
    </row>
    <row r="223" spans="1:5" s="54" customFormat="1" ht="12.75">
      <c r="A223" s="27" t="s">
        <v>287</v>
      </c>
      <c r="B223" s="8">
        <v>1</v>
      </c>
      <c r="C223" s="26">
        <v>6810</v>
      </c>
      <c r="D223" s="18">
        <f aca="true" t="shared" si="15" ref="D223:D228">C223*B223</f>
        <v>6810</v>
      </c>
      <c r="E223" s="17"/>
    </row>
    <row r="224" spans="1:5" s="54" customFormat="1" ht="12.75">
      <c r="A224" s="27" t="s">
        <v>288</v>
      </c>
      <c r="B224" s="8">
        <v>1</v>
      </c>
      <c r="C224" s="18">
        <v>7761</v>
      </c>
      <c r="D224" s="18">
        <f t="shared" si="15"/>
        <v>7761</v>
      </c>
      <c r="E224" s="17"/>
    </row>
    <row r="225" spans="1:5" s="54" customFormat="1" ht="12.75">
      <c r="A225" s="27" t="s">
        <v>289</v>
      </c>
      <c r="B225" s="8">
        <v>1</v>
      </c>
      <c r="C225" s="26">
        <v>34707</v>
      </c>
      <c r="D225" s="18">
        <f t="shared" si="15"/>
        <v>34707</v>
      </c>
      <c r="E225" s="17"/>
    </row>
    <row r="226" spans="1:5" s="54" customFormat="1" ht="12.75">
      <c r="A226" s="27" t="s">
        <v>1833</v>
      </c>
      <c r="B226" s="8">
        <v>1</v>
      </c>
      <c r="C226" s="18">
        <v>7900</v>
      </c>
      <c r="D226" s="18">
        <f t="shared" si="15"/>
        <v>7900</v>
      </c>
      <c r="E226" s="17"/>
    </row>
    <row r="227" spans="1:4" s="17" customFormat="1" ht="12.75">
      <c r="A227" s="27" t="s">
        <v>290</v>
      </c>
      <c r="B227" s="8">
        <v>1</v>
      </c>
      <c r="C227" s="11">
        <v>2700</v>
      </c>
      <c r="D227" s="18">
        <f t="shared" si="15"/>
        <v>2700</v>
      </c>
    </row>
    <row r="228" spans="1:5" s="54" customFormat="1" ht="12.75">
      <c r="A228" s="27" t="s">
        <v>291</v>
      </c>
      <c r="B228" s="8">
        <v>1</v>
      </c>
      <c r="C228" s="11">
        <v>3016</v>
      </c>
      <c r="D228" s="18">
        <f t="shared" si="15"/>
        <v>3016</v>
      </c>
      <c r="E228" s="17"/>
    </row>
    <row r="229" spans="1:4" s="17" customFormat="1" ht="12.75" customHeight="1">
      <c r="A229" s="830" t="s">
        <v>292</v>
      </c>
      <c r="B229" s="830"/>
      <c r="C229" s="830"/>
      <c r="D229" s="830"/>
    </row>
    <row r="230" spans="1:5" s="23" customFormat="1" ht="12.75" customHeight="1">
      <c r="A230" s="27" t="s">
        <v>293</v>
      </c>
      <c r="B230" s="8">
        <v>1</v>
      </c>
      <c r="C230" s="26">
        <v>69900</v>
      </c>
      <c r="D230" s="18">
        <f>B230*C230</f>
        <v>69900</v>
      </c>
      <c r="E230" s="17"/>
    </row>
    <row r="231" spans="1:5" s="54" customFormat="1" ht="12.75" customHeight="1">
      <c r="A231" s="27" t="s">
        <v>294</v>
      </c>
      <c r="B231" s="8">
        <v>1</v>
      </c>
      <c r="C231" s="18">
        <v>46000</v>
      </c>
      <c r="D231" s="18">
        <f>B231*C231</f>
        <v>46000</v>
      </c>
      <c r="E231" s="17"/>
    </row>
    <row r="232" spans="1:5" s="54" customFormat="1" ht="12.75">
      <c r="A232" s="27" t="s">
        <v>295</v>
      </c>
      <c r="B232" s="8">
        <v>1</v>
      </c>
      <c r="C232" s="26">
        <v>14600</v>
      </c>
      <c r="D232" s="18">
        <f>B232*C232</f>
        <v>14600</v>
      </c>
      <c r="E232" s="17"/>
    </row>
    <row r="233" spans="1:4" s="17" customFormat="1" ht="12.75">
      <c r="A233" s="27" t="s">
        <v>296</v>
      </c>
      <c r="B233" s="8">
        <v>15</v>
      </c>
      <c r="C233" s="18">
        <v>25900</v>
      </c>
      <c r="D233" s="18">
        <f>B233*C233</f>
        <v>388500</v>
      </c>
    </row>
    <row r="234" spans="1:5" s="17" customFormat="1" ht="12.75">
      <c r="A234" s="77" t="s">
        <v>297</v>
      </c>
      <c r="B234" s="77"/>
      <c r="C234" s="8"/>
      <c r="D234" s="78">
        <f>SUM(D223:D233)+D219</f>
        <v>4352818</v>
      </c>
      <c r="E234" s="55"/>
    </row>
  </sheetData>
  <sheetProtection selectLockedCells="1" selectUnlockedCells="1"/>
  <mergeCells count="14">
    <mergeCell ref="A9:D9"/>
    <mergeCell ref="A41:D41"/>
    <mergeCell ref="A60:D60"/>
    <mergeCell ref="A82:D82"/>
    <mergeCell ref="A92:D92"/>
    <mergeCell ref="A129:D129"/>
    <mergeCell ref="A222:D222"/>
    <mergeCell ref="A229:D229"/>
    <mergeCell ref="A139:D139"/>
    <mergeCell ref="E141:E164"/>
    <mergeCell ref="A166:D166"/>
    <mergeCell ref="A175:D175"/>
    <mergeCell ref="A186:D186"/>
    <mergeCell ref="A221:D221"/>
  </mergeCells>
  <printOptions/>
  <pageMargins left="0.11805555555555555" right="0.11805555555555555" top="0" bottom="0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67"/>
  <sheetViews>
    <sheetView workbookViewId="0" topLeftCell="A1">
      <selection activeCell="A6" sqref="A6"/>
    </sheetView>
  </sheetViews>
  <sheetFormatPr defaultColWidth="9.140625" defaultRowHeight="15"/>
  <cols>
    <col min="1" max="1" width="66.7109375" style="23" customWidth="1"/>
    <col min="2" max="2" width="6.28125" style="23" customWidth="1"/>
    <col min="3" max="3" width="10.8515625" style="54" customWidth="1"/>
    <col min="4" max="4" width="12.8515625" style="55" customWidth="1"/>
    <col min="5" max="16384" width="9.140625" style="17" customWidth="1"/>
  </cols>
  <sheetData>
    <row r="1" s="61" customFormat="1" ht="12.75">
      <c r="D1" s="58" t="s">
        <v>0</v>
      </c>
    </row>
    <row r="2" s="61" customFormat="1" ht="12.75">
      <c r="D2" s="58" t="s">
        <v>1</v>
      </c>
    </row>
    <row r="3" s="61" customFormat="1" ht="12.75">
      <c r="D3" s="58" t="s">
        <v>2</v>
      </c>
    </row>
    <row r="4" s="61" customFormat="1" ht="30" customHeight="1">
      <c r="D4" s="58" t="s">
        <v>2289</v>
      </c>
    </row>
    <row r="5" s="61" customFormat="1" ht="20.25" customHeight="1">
      <c r="D5" s="58"/>
    </row>
    <row r="6" spans="1:4" ht="18.75">
      <c r="A6" s="664" t="s">
        <v>1851</v>
      </c>
      <c r="B6" s="62"/>
      <c r="C6" s="62"/>
      <c r="D6" s="62"/>
    </row>
    <row r="7" spans="1:4" s="768" customFormat="1" ht="25.5">
      <c r="A7" s="766" t="s">
        <v>4</v>
      </c>
      <c r="B7" s="766" t="s">
        <v>206</v>
      </c>
      <c r="C7" s="767" t="s">
        <v>2278</v>
      </c>
      <c r="D7" s="767" t="s">
        <v>2279</v>
      </c>
    </row>
    <row r="8" spans="1:4" ht="12.75" customHeight="1">
      <c r="A8" s="663" t="s">
        <v>380</v>
      </c>
      <c r="B8" s="663"/>
      <c r="C8" s="663"/>
      <c r="D8" s="663"/>
    </row>
    <row r="9" spans="1:4" ht="12.75">
      <c r="A9" s="665" t="s">
        <v>1852</v>
      </c>
      <c r="B9" s="666">
        <v>1</v>
      </c>
      <c r="C9" s="667">
        <v>1290</v>
      </c>
      <c r="D9" s="667">
        <f aca="true" t="shared" si="0" ref="D9:D36">C9*B9</f>
        <v>1290</v>
      </c>
    </row>
    <row r="10" spans="1:4" ht="12.75">
      <c r="A10" s="665" t="s">
        <v>1853</v>
      </c>
      <c r="B10" s="666">
        <v>1</v>
      </c>
      <c r="C10" s="667">
        <v>1290</v>
      </c>
      <c r="D10" s="667">
        <f t="shared" si="0"/>
        <v>1290</v>
      </c>
    </row>
    <row r="11" spans="1:4" ht="12.75">
      <c r="A11" s="665" t="s">
        <v>1854</v>
      </c>
      <c r="B11" s="666">
        <v>1</v>
      </c>
      <c r="C11" s="667">
        <v>1680</v>
      </c>
      <c r="D11" s="667">
        <f t="shared" si="0"/>
        <v>1680</v>
      </c>
    </row>
    <row r="12" spans="1:4" ht="12.75">
      <c r="A12" s="665" t="s">
        <v>1855</v>
      </c>
      <c r="B12" s="666">
        <v>1</v>
      </c>
      <c r="C12" s="667">
        <v>1290</v>
      </c>
      <c r="D12" s="667">
        <f t="shared" si="0"/>
        <v>1290</v>
      </c>
    </row>
    <row r="13" spans="1:4" ht="12.75">
      <c r="A13" s="665" t="s">
        <v>1856</v>
      </c>
      <c r="B13" s="666">
        <v>1</v>
      </c>
      <c r="C13" s="667">
        <v>1680</v>
      </c>
      <c r="D13" s="667">
        <f t="shared" si="0"/>
        <v>1680</v>
      </c>
    </row>
    <row r="14" spans="1:4" ht="12.75">
      <c r="A14" s="665" t="s">
        <v>1857</v>
      </c>
      <c r="B14" s="666">
        <v>1</v>
      </c>
      <c r="C14" s="667">
        <v>722</v>
      </c>
      <c r="D14" s="667">
        <f t="shared" si="0"/>
        <v>722</v>
      </c>
    </row>
    <row r="15" spans="1:4" ht="12.75">
      <c r="A15" s="665" t="s">
        <v>1858</v>
      </c>
      <c r="B15" s="666">
        <v>1</v>
      </c>
      <c r="C15" s="667">
        <v>1190</v>
      </c>
      <c r="D15" s="667">
        <f aca="true" t="shared" si="1" ref="D15:D23">C15*B15</f>
        <v>1190</v>
      </c>
    </row>
    <row r="16" spans="1:4" ht="12.75">
      <c r="A16" s="665" t="s">
        <v>1859</v>
      </c>
      <c r="B16" s="666">
        <v>1</v>
      </c>
      <c r="C16" s="667">
        <v>3640</v>
      </c>
      <c r="D16" s="667">
        <f t="shared" si="1"/>
        <v>3640</v>
      </c>
    </row>
    <row r="17" spans="1:4" ht="12.75">
      <c r="A17" s="665" t="s">
        <v>2255</v>
      </c>
      <c r="B17" s="666">
        <v>1</v>
      </c>
      <c r="C17" s="667">
        <v>3950</v>
      </c>
      <c r="D17" s="667">
        <f t="shared" si="1"/>
        <v>3950</v>
      </c>
    </row>
    <row r="18" spans="1:4" ht="12.75">
      <c r="A18" s="665" t="s">
        <v>2232</v>
      </c>
      <c r="B18" s="666">
        <v>1</v>
      </c>
      <c r="C18" s="667">
        <v>3450</v>
      </c>
      <c r="D18" s="667">
        <f t="shared" si="1"/>
        <v>3450</v>
      </c>
    </row>
    <row r="19" spans="1:4" ht="12.75">
      <c r="A19" s="665" t="s">
        <v>1860</v>
      </c>
      <c r="B19" s="666">
        <v>1</v>
      </c>
      <c r="C19" s="667">
        <v>2720</v>
      </c>
      <c r="D19" s="667">
        <f t="shared" si="1"/>
        <v>2720</v>
      </c>
    </row>
    <row r="20" spans="1:4" ht="12.75">
      <c r="A20" s="665" t="s">
        <v>2265</v>
      </c>
      <c r="B20" s="666">
        <v>1</v>
      </c>
      <c r="C20" s="667">
        <v>2720</v>
      </c>
      <c r="D20" s="667">
        <f t="shared" si="1"/>
        <v>2720</v>
      </c>
    </row>
    <row r="21" spans="1:7" ht="15">
      <c r="A21" s="665" t="s">
        <v>2259</v>
      </c>
      <c r="B21" s="666">
        <v>1</v>
      </c>
      <c r="C21" s="667">
        <v>2720</v>
      </c>
      <c r="D21" s="667">
        <v>2720</v>
      </c>
      <c r="E21"/>
      <c r="F21"/>
      <c r="G21"/>
    </row>
    <row r="22" spans="1:4" ht="12.75">
      <c r="A22" s="665" t="s">
        <v>1862</v>
      </c>
      <c r="B22" s="666">
        <v>1</v>
      </c>
      <c r="C22" s="667">
        <v>4500</v>
      </c>
      <c r="D22" s="667">
        <f t="shared" si="1"/>
        <v>4500</v>
      </c>
    </row>
    <row r="23" spans="1:4" ht="12.75">
      <c r="A23" s="665" t="s">
        <v>1861</v>
      </c>
      <c r="B23" s="666">
        <v>1</v>
      </c>
      <c r="C23" s="667">
        <v>3400</v>
      </c>
      <c r="D23" s="667">
        <f t="shared" si="1"/>
        <v>3400</v>
      </c>
    </row>
    <row r="24" spans="1:4" ht="12.75">
      <c r="A24" s="663" t="s">
        <v>1863</v>
      </c>
      <c r="B24" s="666"/>
      <c r="C24" s="667"/>
      <c r="D24" s="667"/>
    </row>
    <row r="25" spans="1:4" s="23" customFormat="1" ht="12.75">
      <c r="A25" s="665" t="s">
        <v>1864</v>
      </c>
      <c r="B25" s="666">
        <v>1</v>
      </c>
      <c r="C25" s="667">
        <v>14900</v>
      </c>
      <c r="D25" s="667">
        <f t="shared" si="0"/>
        <v>14900</v>
      </c>
    </row>
    <row r="26" spans="1:4" s="23" customFormat="1" ht="12.75">
      <c r="A26" s="665" t="s">
        <v>1865</v>
      </c>
      <c r="B26" s="666">
        <v>1</v>
      </c>
      <c r="C26" s="667">
        <v>14900</v>
      </c>
      <c r="D26" s="667">
        <f t="shared" si="0"/>
        <v>14900</v>
      </c>
    </row>
    <row r="27" spans="1:4" s="23" customFormat="1" ht="12.75">
      <c r="A27" s="665" t="s">
        <v>1866</v>
      </c>
      <c r="B27" s="666">
        <v>1</v>
      </c>
      <c r="C27" s="667">
        <v>14900</v>
      </c>
      <c r="D27" s="667">
        <f t="shared" si="0"/>
        <v>14900</v>
      </c>
    </row>
    <row r="28" spans="1:4" s="23" customFormat="1" ht="12.75">
      <c r="A28" s="665" t="s">
        <v>1867</v>
      </c>
      <c r="B28" s="666">
        <v>1</v>
      </c>
      <c r="C28" s="667">
        <v>14900</v>
      </c>
      <c r="D28" s="667">
        <f t="shared" si="0"/>
        <v>14900</v>
      </c>
    </row>
    <row r="29" spans="1:4" s="23" customFormat="1" ht="12.75">
      <c r="A29" s="668" t="s">
        <v>1868</v>
      </c>
      <c r="B29" s="666">
        <v>1</v>
      </c>
      <c r="C29" s="761">
        <v>25500</v>
      </c>
      <c r="D29" s="667">
        <f t="shared" si="0"/>
        <v>25500</v>
      </c>
    </row>
    <row r="30" spans="1:4" s="23" customFormat="1" ht="12" customHeight="1">
      <c r="A30" s="663" t="s">
        <v>1869</v>
      </c>
      <c r="B30" s="666"/>
      <c r="C30" s="667"/>
      <c r="D30" s="667"/>
    </row>
    <row r="31" spans="1:7" s="23" customFormat="1" ht="12" customHeight="1">
      <c r="A31" s="665" t="s">
        <v>2004</v>
      </c>
      <c r="B31" s="704">
        <v>1</v>
      </c>
      <c r="C31" s="667">
        <v>259000</v>
      </c>
      <c r="D31" s="667">
        <f t="shared" si="0"/>
        <v>259000</v>
      </c>
      <c r="E31" s="835" t="s">
        <v>254</v>
      </c>
      <c r="F31" s="836"/>
      <c r="G31" s="836"/>
    </row>
    <row r="32" spans="1:7" s="23" customFormat="1" ht="12" customHeight="1">
      <c r="A32" s="665" t="s">
        <v>2005</v>
      </c>
      <c r="B32" s="704">
        <v>0</v>
      </c>
      <c r="C32" s="667">
        <v>299000</v>
      </c>
      <c r="D32" s="667">
        <f t="shared" si="0"/>
        <v>0</v>
      </c>
      <c r="E32" s="835"/>
      <c r="F32" s="836"/>
      <c r="G32" s="836"/>
    </row>
    <row r="33" spans="1:7" s="23" customFormat="1" ht="13.5" customHeight="1">
      <c r="A33" s="665" t="s">
        <v>1870</v>
      </c>
      <c r="B33" s="666">
        <v>1</v>
      </c>
      <c r="C33" s="667">
        <v>11800</v>
      </c>
      <c r="D33" s="667">
        <f t="shared" si="0"/>
        <v>11800</v>
      </c>
      <c r="E33" s="835"/>
      <c r="F33" s="836"/>
      <c r="G33" s="836"/>
    </row>
    <row r="34" spans="1:4" s="23" customFormat="1" ht="12.75">
      <c r="A34" s="665" t="s">
        <v>1904</v>
      </c>
      <c r="B34" s="666">
        <v>1</v>
      </c>
      <c r="C34" s="667">
        <v>35000</v>
      </c>
      <c r="D34" s="667">
        <f t="shared" si="0"/>
        <v>35000</v>
      </c>
    </row>
    <row r="35" spans="1:4" s="23" customFormat="1" ht="25.5">
      <c r="A35" s="665" t="s">
        <v>2006</v>
      </c>
      <c r="B35" s="666">
        <v>1</v>
      </c>
      <c r="C35" s="667">
        <v>69900</v>
      </c>
      <c r="D35" s="667">
        <f t="shared" si="0"/>
        <v>69900</v>
      </c>
    </row>
    <row r="36" spans="1:4" s="23" customFormat="1" ht="12.75">
      <c r="A36" s="665" t="s">
        <v>1871</v>
      </c>
      <c r="B36" s="666">
        <v>5</v>
      </c>
      <c r="C36" s="667">
        <v>2680</v>
      </c>
      <c r="D36" s="667">
        <f t="shared" si="0"/>
        <v>13400</v>
      </c>
    </row>
    <row r="37" spans="1:4" s="54" customFormat="1" ht="15" customHeight="1">
      <c r="A37" s="834" t="s">
        <v>1872</v>
      </c>
      <c r="B37" s="834"/>
      <c r="C37" s="834"/>
      <c r="D37" s="834"/>
    </row>
    <row r="38" spans="1:4" ht="12.75">
      <c r="A38" s="665" t="s">
        <v>1873</v>
      </c>
      <c r="B38" s="666">
        <v>15</v>
      </c>
      <c r="C38" s="669">
        <v>890</v>
      </c>
      <c r="D38" s="667">
        <f>B38*C38</f>
        <v>13350</v>
      </c>
    </row>
    <row r="39" spans="1:4" s="23" customFormat="1" ht="13.5" customHeight="1">
      <c r="A39" s="665" t="s">
        <v>1874</v>
      </c>
      <c r="B39" s="666">
        <v>15</v>
      </c>
      <c r="C39" s="667">
        <v>890</v>
      </c>
      <c r="D39" s="667">
        <f>C39*B39</f>
        <v>13350</v>
      </c>
    </row>
    <row r="40" spans="1:4" ht="12.75">
      <c r="A40" s="665" t="s">
        <v>2231</v>
      </c>
      <c r="B40" s="666">
        <v>15</v>
      </c>
      <c r="C40" s="667">
        <v>1183</v>
      </c>
      <c r="D40" s="667">
        <f>C40*B40</f>
        <v>17745</v>
      </c>
    </row>
    <row r="41" spans="1:4" s="23" customFormat="1" ht="13.5" customHeight="1">
      <c r="A41" s="665" t="s">
        <v>1875</v>
      </c>
      <c r="B41" s="666">
        <v>15</v>
      </c>
      <c r="C41" s="667">
        <v>378</v>
      </c>
      <c r="D41" s="667">
        <f>C41*B41</f>
        <v>5670</v>
      </c>
    </row>
    <row r="42" spans="1:4" s="23" customFormat="1" ht="13.5" customHeight="1">
      <c r="A42" s="665" t="s">
        <v>1876</v>
      </c>
      <c r="B42" s="666">
        <v>3</v>
      </c>
      <c r="C42" s="667">
        <v>6200</v>
      </c>
      <c r="D42" s="667">
        <f>C42*B42</f>
        <v>18600</v>
      </c>
    </row>
    <row r="43" spans="1:4" s="23" customFormat="1" ht="25.5">
      <c r="A43" s="665" t="s">
        <v>1877</v>
      </c>
      <c r="B43" s="666">
        <v>15</v>
      </c>
      <c r="C43" s="667">
        <v>5445</v>
      </c>
      <c r="D43" s="667">
        <f>C43*B43</f>
        <v>81675</v>
      </c>
    </row>
    <row r="44" spans="1:4" s="50" customFormat="1" ht="15" customHeight="1">
      <c r="A44" s="834" t="s">
        <v>1878</v>
      </c>
      <c r="B44" s="834"/>
      <c r="C44" s="834"/>
      <c r="D44" s="834"/>
    </row>
    <row r="45" spans="1:4" s="50" customFormat="1" ht="12.75">
      <c r="A45" s="670" t="s">
        <v>689</v>
      </c>
      <c r="B45" s="663"/>
      <c r="C45" s="663"/>
      <c r="D45" s="663"/>
    </row>
    <row r="46" spans="1:4" s="106" customFormat="1" ht="12.75">
      <c r="A46" s="593" t="s">
        <v>439</v>
      </c>
      <c r="B46" s="582">
        <v>1</v>
      </c>
      <c r="C46" s="576">
        <v>300</v>
      </c>
      <c r="D46" s="576">
        <f>B46*C46</f>
        <v>300</v>
      </c>
    </row>
    <row r="47" spans="1:4" s="106" customFormat="1" ht="12.75">
      <c r="A47" s="593" t="s">
        <v>1879</v>
      </c>
      <c r="B47" s="582">
        <v>1</v>
      </c>
      <c r="C47" s="576">
        <v>1600</v>
      </c>
      <c r="D47" s="576">
        <f aca="true" t="shared" si="2" ref="D47:D57">B47*C47</f>
        <v>1600</v>
      </c>
    </row>
    <row r="48" spans="1:4" s="106" customFormat="1" ht="12.75">
      <c r="A48" s="593" t="s">
        <v>1891</v>
      </c>
      <c r="B48" s="582">
        <v>1</v>
      </c>
      <c r="C48" s="576">
        <v>1500</v>
      </c>
      <c r="D48" s="576">
        <f t="shared" si="2"/>
        <v>1500</v>
      </c>
    </row>
    <row r="49" spans="1:5" s="106" customFormat="1" ht="15">
      <c r="A49" s="593" t="s">
        <v>2019</v>
      </c>
      <c r="B49" s="582">
        <v>1</v>
      </c>
      <c r="C49" s="576">
        <v>2200</v>
      </c>
      <c r="D49" s="576">
        <f t="shared" si="2"/>
        <v>2200</v>
      </c>
      <c r="E49"/>
    </row>
    <row r="50" spans="1:4" s="106" customFormat="1" ht="12.75">
      <c r="A50" s="593" t="s">
        <v>2020</v>
      </c>
      <c r="B50" s="582">
        <v>1</v>
      </c>
      <c r="C50" s="576">
        <v>2380</v>
      </c>
      <c r="D50" s="576">
        <f t="shared" si="2"/>
        <v>2380</v>
      </c>
    </row>
    <row r="51" spans="1:4" s="106" customFormat="1" ht="12.75">
      <c r="A51" s="593" t="s">
        <v>2018</v>
      </c>
      <c r="B51" s="582">
        <v>1</v>
      </c>
      <c r="C51" s="576">
        <v>2400</v>
      </c>
      <c r="D51" s="576">
        <f t="shared" si="2"/>
        <v>2400</v>
      </c>
    </row>
    <row r="52" spans="1:4" s="106" customFormat="1" ht="12.75">
      <c r="A52" s="593" t="s">
        <v>1901</v>
      </c>
      <c r="B52" s="582">
        <v>1</v>
      </c>
      <c r="C52" s="576">
        <v>250</v>
      </c>
      <c r="D52" s="576">
        <f t="shared" si="2"/>
        <v>250</v>
      </c>
    </row>
    <row r="53" spans="1:4" s="106" customFormat="1" ht="15" customHeight="1">
      <c r="A53" s="593" t="s">
        <v>1880</v>
      </c>
      <c r="B53" s="582">
        <v>1</v>
      </c>
      <c r="C53" s="576">
        <v>240</v>
      </c>
      <c r="D53" s="576">
        <f t="shared" si="2"/>
        <v>240</v>
      </c>
    </row>
    <row r="54" spans="1:4" s="106" customFormat="1" ht="15" customHeight="1">
      <c r="A54" s="593" t="s">
        <v>1881</v>
      </c>
      <c r="B54" s="582">
        <v>1</v>
      </c>
      <c r="C54" s="576">
        <v>590</v>
      </c>
      <c r="D54" s="576">
        <f t="shared" si="2"/>
        <v>590</v>
      </c>
    </row>
    <row r="55" spans="1:4" s="106" customFormat="1" ht="15" customHeight="1">
      <c r="A55" s="593" t="s">
        <v>769</v>
      </c>
      <c r="B55" s="582">
        <v>1</v>
      </c>
      <c r="C55" s="576">
        <v>3900</v>
      </c>
      <c r="D55" s="576">
        <f t="shared" si="2"/>
        <v>3900</v>
      </c>
    </row>
    <row r="56" spans="1:4" s="106" customFormat="1" ht="15" customHeight="1">
      <c r="A56" s="593" t="s">
        <v>1882</v>
      </c>
      <c r="B56" s="582">
        <v>1</v>
      </c>
      <c r="C56" s="576">
        <v>2415</v>
      </c>
      <c r="D56" s="576">
        <f t="shared" si="2"/>
        <v>2415</v>
      </c>
    </row>
    <row r="57" spans="1:4" s="106" customFormat="1" ht="12.75">
      <c r="A57" s="670" t="s">
        <v>1883</v>
      </c>
      <c r="B57" s="582"/>
      <c r="C57" s="576"/>
      <c r="D57" s="576">
        <f t="shared" si="2"/>
        <v>0</v>
      </c>
    </row>
    <row r="58" spans="1:4" s="106" customFormat="1" ht="12.75">
      <c r="A58" s="593" t="s">
        <v>1888</v>
      </c>
      <c r="B58" s="582">
        <v>1</v>
      </c>
      <c r="C58" s="576">
        <v>183</v>
      </c>
      <c r="D58" s="667">
        <f aca="true" t="shared" si="3" ref="D58:D63">B58*C58</f>
        <v>183</v>
      </c>
    </row>
    <row r="59" spans="1:4" s="106" customFormat="1" ht="12.75">
      <c r="A59" s="671" t="s">
        <v>1884</v>
      </c>
      <c r="B59" s="672">
        <v>1</v>
      </c>
      <c r="C59" s="667">
        <v>780</v>
      </c>
      <c r="D59" s="667">
        <f t="shared" si="3"/>
        <v>780</v>
      </c>
    </row>
    <row r="60" spans="1:4" s="106" customFormat="1" ht="12.75">
      <c r="A60" s="593" t="s">
        <v>1885</v>
      </c>
      <c r="B60" s="582">
        <v>1</v>
      </c>
      <c r="C60" s="576">
        <v>470</v>
      </c>
      <c r="D60" s="667">
        <f t="shared" si="3"/>
        <v>470</v>
      </c>
    </row>
    <row r="61" spans="1:4" s="106" customFormat="1" ht="12.75">
      <c r="A61" s="593" t="s">
        <v>1886</v>
      </c>
      <c r="B61" s="582">
        <v>1</v>
      </c>
      <c r="C61" s="576">
        <v>470</v>
      </c>
      <c r="D61" s="667">
        <f t="shared" si="3"/>
        <v>470</v>
      </c>
    </row>
    <row r="62" spans="1:4" s="106" customFormat="1" ht="12.75">
      <c r="A62" s="673" t="s">
        <v>2026</v>
      </c>
      <c r="B62" s="582">
        <v>1</v>
      </c>
      <c r="C62" s="576">
        <v>5500</v>
      </c>
      <c r="D62" s="667">
        <f t="shared" si="3"/>
        <v>5500</v>
      </c>
    </row>
    <row r="63" spans="1:4" s="106" customFormat="1" ht="12.75">
      <c r="A63" s="673" t="s">
        <v>1887</v>
      </c>
      <c r="B63" s="582">
        <v>1</v>
      </c>
      <c r="C63" s="576">
        <v>5500</v>
      </c>
      <c r="D63" s="667">
        <f t="shared" si="3"/>
        <v>5500</v>
      </c>
    </row>
    <row r="64" spans="1:4" s="106" customFormat="1" ht="12.75">
      <c r="A64" s="663" t="s">
        <v>1889</v>
      </c>
      <c r="B64" s="674"/>
      <c r="C64" s="674"/>
      <c r="D64" s="674"/>
    </row>
    <row r="65" spans="1:4" s="106" customFormat="1" ht="12.75">
      <c r="A65" s="675" t="s">
        <v>1896</v>
      </c>
      <c r="B65" s="582">
        <v>15</v>
      </c>
      <c r="C65" s="576">
        <v>470</v>
      </c>
      <c r="D65" s="667">
        <f>B65*C65</f>
        <v>7050</v>
      </c>
    </row>
    <row r="66" spans="1:4" s="76" customFormat="1" ht="12.75">
      <c r="A66" s="676" t="s">
        <v>1890</v>
      </c>
      <c r="B66" s="676"/>
      <c r="C66" s="666"/>
      <c r="D66" s="677">
        <f>SUM(D1:D65)</f>
        <v>698560</v>
      </c>
    </row>
    <row r="67" spans="1:4" s="76" customFormat="1" ht="12.75">
      <c r="A67" s="79"/>
      <c r="B67" s="80"/>
      <c r="C67" s="81"/>
      <c r="D67" s="82"/>
    </row>
  </sheetData>
  <sheetProtection selectLockedCells="1" selectUnlockedCells="1"/>
  <mergeCells count="3">
    <mergeCell ref="A37:D37"/>
    <mergeCell ref="A44:D44"/>
    <mergeCell ref="E31:G33"/>
  </mergeCells>
  <printOptions/>
  <pageMargins left="0.31527777777777777" right="0.11805555555555555" top="0" bottom="0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2:IV280"/>
  <sheetViews>
    <sheetView tabSelected="1" zoomScalePageLayoutView="0" workbookViewId="0" topLeftCell="A1">
      <selection activeCell="C20" sqref="C20"/>
    </sheetView>
  </sheetViews>
  <sheetFormatPr defaultColWidth="9.00390625" defaultRowHeight="15"/>
  <cols>
    <col min="1" max="1" width="61.7109375" style="83" customWidth="1"/>
    <col min="2" max="2" width="6.421875" style="84" customWidth="1"/>
    <col min="3" max="3" width="11.8515625" style="85" customWidth="1"/>
    <col min="4" max="4" width="12.57421875" style="84" customWidth="1"/>
    <col min="5" max="5" width="11.57421875" style="84" customWidth="1"/>
    <col min="6" max="16384" width="9.00390625" style="84" customWidth="1"/>
  </cols>
  <sheetData>
    <row r="2" spans="1:4" ht="12.75">
      <c r="A2" s="86"/>
      <c r="C2" s="87"/>
      <c r="D2" s="45" t="s">
        <v>0</v>
      </c>
    </row>
    <row r="3" spans="1:4" ht="12.75">
      <c r="A3" s="86"/>
      <c r="C3" s="87"/>
      <c r="D3" s="45" t="s">
        <v>1</v>
      </c>
    </row>
    <row r="4" spans="1:4" ht="12.75">
      <c r="A4" s="86"/>
      <c r="C4" s="87"/>
      <c r="D4" s="45" t="s">
        <v>2</v>
      </c>
    </row>
    <row r="5" spans="1:4" ht="12.75">
      <c r="A5" s="86"/>
      <c r="C5" s="87"/>
      <c r="D5" s="45" t="s">
        <v>2289</v>
      </c>
    </row>
    <row r="6" spans="1:3" ht="12.75">
      <c r="A6" s="86"/>
      <c r="C6" s="45"/>
    </row>
    <row r="7" spans="1:4" s="88" customFormat="1" ht="18.75">
      <c r="A7" s="664" t="s">
        <v>2031</v>
      </c>
      <c r="B7" s="664"/>
      <c r="C7" s="664"/>
      <c r="D7" s="664"/>
    </row>
    <row r="8" spans="1:8" s="90" customFormat="1" ht="25.5">
      <c r="A8" s="769" t="s">
        <v>4</v>
      </c>
      <c r="B8" s="769" t="s">
        <v>206</v>
      </c>
      <c r="C8" s="770" t="s">
        <v>2280</v>
      </c>
      <c r="D8" s="771" t="s">
        <v>2281</v>
      </c>
      <c r="E8" s="773"/>
      <c r="F8" s="773"/>
      <c r="G8" s="773"/>
      <c r="H8" s="773"/>
    </row>
    <row r="9" spans="1:6" s="106" customFormat="1" ht="12.75">
      <c r="A9" s="103" t="s">
        <v>304</v>
      </c>
      <c r="B9" s="103"/>
      <c r="C9" s="104"/>
      <c r="D9" s="105"/>
      <c r="E9" s="90"/>
      <c r="F9" s="93"/>
    </row>
    <row r="10" spans="1:6" s="102" customFormat="1" ht="12.75">
      <c r="A10" s="107" t="s">
        <v>305</v>
      </c>
      <c r="B10" s="100">
        <v>1</v>
      </c>
      <c r="C10" s="108">
        <v>106900</v>
      </c>
      <c r="D10" s="109">
        <f>B10*C10</f>
        <v>106900</v>
      </c>
      <c r="E10" s="90"/>
      <c r="F10" s="93"/>
    </row>
    <row r="11" spans="1:6" s="106" customFormat="1" ht="12.75">
      <c r="A11" s="24" t="s">
        <v>2269</v>
      </c>
      <c r="B11" s="110">
        <v>1</v>
      </c>
      <c r="C11" s="111">
        <v>9510</v>
      </c>
      <c r="D11" s="16">
        <f aca="true" t="shared" si="0" ref="D11:D23">B11*C11</f>
        <v>9510</v>
      </c>
      <c r="E11" s="90"/>
      <c r="F11" s="93"/>
    </row>
    <row r="12" spans="1:6" s="106" customFormat="1" ht="12.75">
      <c r="A12" s="27" t="s">
        <v>35</v>
      </c>
      <c r="B12" s="110">
        <v>1</v>
      </c>
      <c r="C12" s="111">
        <v>9700</v>
      </c>
      <c r="D12" s="16">
        <f t="shared" si="0"/>
        <v>9700</v>
      </c>
      <c r="E12" s="90"/>
      <c r="F12" s="93"/>
    </row>
    <row r="13" spans="1:6" s="106" customFormat="1" ht="12.75">
      <c r="A13" s="19" t="s">
        <v>43</v>
      </c>
      <c r="B13" s="110">
        <v>1</v>
      </c>
      <c r="C13" s="111">
        <v>17800</v>
      </c>
      <c r="D13" s="16">
        <f t="shared" si="0"/>
        <v>17800</v>
      </c>
      <c r="E13" s="90"/>
      <c r="F13" s="93"/>
    </row>
    <row r="14" spans="1:6" s="106" customFormat="1" ht="12.75">
      <c r="A14" s="27" t="s">
        <v>54</v>
      </c>
      <c r="B14" s="110">
        <v>1</v>
      </c>
      <c r="C14" s="111">
        <v>6300</v>
      </c>
      <c r="D14" s="16">
        <f t="shared" si="0"/>
        <v>6300</v>
      </c>
      <c r="E14" s="90"/>
      <c r="F14" s="93"/>
    </row>
    <row r="15" spans="1:6" s="106" customFormat="1" ht="12.75">
      <c r="A15" s="24" t="s">
        <v>2270</v>
      </c>
      <c r="B15" s="110">
        <v>1</v>
      </c>
      <c r="C15" s="111">
        <v>19700</v>
      </c>
      <c r="D15" s="16">
        <f t="shared" si="0"/>
        <v>19700</v>
      </c>
      <c r="E15" s="90"/>
      <c r="F15" s="93"/>
    </row>
    <row r="16" spans="1:6" s="106" customFormat="1" ht="12.75">
      <c r="A16" s="24" t="s">
        <v>309</v>
      </c>
      <c r="B16" s="110">
        <v>1</v>
      </c>
      <c r="C16" s="111">
        <v>2354</v>
      </c>
      <c r="D16" s="16">
        <f t="shared" si="0"/>
        <v>2354</v>
      </c>
      <c r="E16" s="90"/>
      <c r="F16" s="93"/>
    </row>
    <row r="17" spans="1:6" s="106" customFormat="1" ht="12.75">
      <c r="A17" s="24" t="s">
        <v>310</v>
      </c>
      <c r="B17" s="97">
        <v>5</v>
      </c>
      <c r="C17" s="111">
        <v>860</v>
      </c>
      <c r="D17" s="16">
        <f t="shared" si="0"/>
        <v>4300</v>
      </c>
      <c r="E17" s="90"/>
      <c r="F17" s="93"/>
    </row>
    <row r="18" spans="1:6" s="106" customFormat="1" ht="12.75">
      <c r="A18" s="24" t="s">
        <v>311</v>
      </c>
      <c r="B18" s="110">
        <v>5</v>
      </c>
      <c r="C18" s="111">
        <v>320</v>
      </c>
      <c r="D18" s="16">
        <f t="shared" si="0"/>
        <v>1600</v>
      </c>
      <c r="E18" s="90"/>
      <c r="F18" s="93"/>
    </row>
    <row r="19" spans="1:6" s="106" customFormat="1" ht="12.75">
      <c r="A19" s="24" t="s">
        <v>312</v>
      </c>
      <c r="B19" s="110">
        <v>5</v>
      </c>
      <c r="C19" s="111">
        <v>1350</v>
      </c>
      <c r="D19" s="16">
        <f t="shared" si="0"/>
        <v>6750</v>
      </c>
      <c r="E19" s="90"/>
      <c r="F19" s="93"/>
    </row>
    <row r="20" spans="1:6" s="106" customFormat="1" ht="12.75">
      <c r="A20" s="24" t="s">
        <v>313</v>
      </c>
      <c r="B20" s="97">
        <v>5</v>
      </c>
      <c r="C20" s="111">
        <v>1030</v>
      </c>
      <c r="D20" s="16">
        <f t="shared" si="0"/>
        <v>5150</v>
      </c>
      <c r="E20" s="90"/>
      <c r="F20" s="93"/>
    </row>
    <row r="21" spans="1:6" s="106" customFormat="1" ht="12.75">
      <c r="A21" s="24" t="s">
        <v>306</v>
      </c>
      <c r="B21" s="110">
        <v>2</v>
      </c>
      <c r="C21" s="111">
        <v>240</v>
      </c>
      <c r="D21" s="16">
        <f>B21*C21</f>
        <v>480</v>
      </c>
      <c r="E21" s="90"/>
      <c r="F21" s="93"/>
    </row>
    <row r="22" spans="1:6" s="106" customFormat="1" ht="12.75">
      <c r="A22" s="24" t="s">
        <v>2047</v>
      </c>
      <c r="B22" s="97">
        <v>1</v>
      </c>
      <c r="C22" s="111">
        <v>4300</v>
      </c>
      <c r="D22" s="16">
        <f t="shared" si="0"/>
        <v>4300</v>
      </c>
      <c r="E22" s="90"/>
      <c r="F22" s="93"/>
    </row>
    <row r="23" spans="1:6" s="106" customFormat="1" ht="12.75">
      <c r="A23" s="24" t="s">
        <v>2046</v>
      </c>
      <c r="B23" s="97">
        <v>1</v>
      </c>
      <c r="C23" s="111">
        <v>4300</v>
      </c>
      <c r="D23" s="16">
        <f t="shared" si="0"/>
        <v>4300</v>
      </c>
      <c r="E23" s="90"/>
      <c r="F23" s="93"/>
    </row>
    <row r="24" spans="1:6" s="106" customFormat="1" ht="12.75">
      <c r="A24" s="10" t="s">
        <v>264</v>
      </c>
      <c r="B24" s="10"/>
      <c r="C24" s="10"/>
      <c r="D24" s="10"/>
      <c r="E24" s="90"/>
      <c r="F24" s="93"/>
    </row>
    <row r="25" spans="1:6" s="106" customFormat="1" ht="12.75">
      <c r="A25" s="112" t="s">
        <v>8</v>
      </c>
      <c r="B25" s="110">
        <v>1</v>
      </c>
      <c r="C25" s="111">
        <v>17800</v>
      </c>
      <c r="D25" s="16">
        <f>B25*C25</f>
        <v>17800</v>
      </c>
      <c r="E25" s="90"/>
      <c r="F25" s="93"/>
    </row>
    <row r="26" spans="1:6" s="106" customFormat="1" ht="12.75">
      <c r="A26" s="112" t="s">
        <v>9</v>
      </c>
      <c r="B26" s="110">
        <v>4</v>
      </c>
      <c r="C26" s="111">
        <v>7200</v>
      </c>
      <c r="D26" s="16">
        <f>B26*C26</f>
        <v>28800</v>
      </c>
      <c r="E26" s="90"/>
      <c r="F26" s="93"/>
    </row>
    <row r="27" spans="1:7" s="106" customFormat="1" ht="12.75">
      <c r="A27" s="112" t="s">
        <v>2146</v>
      </c>
      <c r="B27" s="110">
        <v>1</v>
      </c>
      <c r="C27" s="111">
        <v>3800</v>
      </c>
      <c r="D27" s="581">
        <f>B27*C27</f>
        <v>3800</v>
      </c>
      <c r="F27" s="90"/>
      <c r="G27" s="113"/>
    </row>
    <row r="28" spans="1:6" s="106" customFormat="1" ht="12.75">
      <c r="A28" s="103" t="s">
        <v>135</v>
      </c>
      <c r="B28" s="103"/>
      <c r="C28" s="104"/>
      <c r="D28" s="574"/>
      <c r="E28" s="90"/>
      <c r="F28" s="93"/>
    </row>
    <row r="29" spans="1:7" s="106" customFormat="1" ht="12.75">
      <c r="A29" s="24" t="s">
        <v>315</v>
      </c>
      <c r="B29" s="97">
        <v>1</v>
      </c>
      <c r="C29" s="580">
        <v>28300</v>
      </c>
      <c r="D29" s="576">
        <f>C29*B29</f>
        <v>28300</v>
      </c>
      <c r="F29" s="90"/>
      <c r="G29" s="113"/>
    </row>
    <row r="30" spans="1:7" s="106" customFormat="1" ht="12.75">
      <c r="A30" s="24" t="s">
        <v>1630</v>
      </c>
      <c r="B30" s="143">
        <v>1</v>
      </c>
      <c r="C30" s="576">
        <v>1650</v>
      </c>
      <c r="D30" s="576">
        <f>B30*C30</f>
        <v>1650</v>
      </c>
      <c r="F30" s="90"/>
      <c r="G30" s="113"/>
    </row>
    <row r="31" spans="1:6" s="106" customFormat="1" ht="12.75">
      <c r="A31" s="24" t="s">
        <v>316</v>
      </c>
      <c r="B31" s="97">
        <v>1</v>
      </c>
      <c r="C31" s="587">
        <v>3150</v>
      </c>
      <c r="D31" s="575">
        <f aca="true" t="shared" si="1" ref="D31:D50">B31*C31</f>
        <v>3150</v>
      </c>
      <c r="E31" s="90"/>
      <c r="F31" s="93"/>
    </row>
    <row r="32" spans="1:6" s="106" customFormat="1" ht="12.75">
      <c r="A32" s="24" t="s">
        <v>317</v>
      </c>
      <c r="B32" s="97">
        <v>1</v>
      </c>
      <c r="C32" s="114">
        <v>10900</v>
      </c>
      <c r="D32" s="115">
        <f t="shared" si="1"/>
        <v>10900</v>
      </c>
      <c r="E32" s="90"/>
      <c r="F32" s="93"/>
    </row>
    <row r="33" spans="1:6" s="106" customFormat="1" ht="12.75">
      <c r="A33" s="24" t="s">
        <v>2055</v>
      </c>
      <c r="B33" s="97">
        <v>1</v>
      </c>
      <c r="C33" s="114">
        <v>19400</v>
      </c>
      <c r="D33" s="115">
        <f t="shared" si="1"/>
        <v>19400</v>
      </c>
      <c r="E33" s="90"/>
      <c r="F33" s="93"/>
    </row>
    <row r="34" spans="1:6" s="88" customFormat="1" ht="12.75">
      <c r="A34" s="24" t="s">
        <v>318</v>
      </c>
      <c r="B34" s="110">
        <v>1</v>
      </c>
      <c r="C34" s="111">
        <v>28400</v>
      </c>
      <c r="D34" s="16">
        <f t="shared" si="1"/>
        <v>28400</v>
      </c>
      <c r="E34" s="90"/>
      <c r="F34" s="93"/>
    </row>
    <row r="35" spans="1:6" s="88" customFormat="1" ht="12.75">
      <c r="A35" s="24" t="s">
        <v>319</v>
      </c>
      <c r="B35" s="110">
        <v>1</v>
      </c>
      <c r="C35" s="111">
        <v>32600</v>
      </c>
      <c r="D35" s="16">
        <f t="shared" si="1"/>
        <v>32600</v>
      </c>
      <c r="E35" s="90"/>
      <c r="F35" s="93"/>
    </row>
    <row r="36" spans="1:6" s="88" customFormat="1" ht="12.75">
      <c r="A36" s="24" t="s">
        <v>320</v>
      </c>
      <c r="B36" s="97">
        <v>1</v>
      </c>
      <c r="C36" s="111">
        <v>1995</v>
      </c>
      <c r="D36" s="16">
        <f t="shared" si="1"/>
        <v>1995</v>
      </c>
      <c r="E36" s="90"/>
      <c r="F36" s="93"/>
    </row>
    <row r="37" spans="1:6" s="106" customFormat="1" ht="12.75">
      <c r="A37" s="24" t="s">
        <v>321</v>
      </c>
      <c r="B37" s="110">
        <v>5</v>
      </c>
      <c r="C37" s="111">
        <v>98</v>
      </c>
      <c r="D37" s="16">
        <f t="shared" si="1"/>
        <v>490</v>
      </c>
      <c r="E37" s="90"/>
      <c r="F37" s="93"/>
    </row>
    <row r="38" spans="1:6" s="106" customFormat="1" ht="12.75">
      <c r="A38" s="24" t="s">
        <v>2039</v>
      </c>
      <c r="B38" s="110">
        <v>10</v>
      </c>
      <c r="C38" s="111">
        <v>185</v>
      </c>
      <c r="D38" s="16">
        <f t="shared" si="1"/>
        <v>1850</v>
      </c>
      <c r="E38" s="90"/>
      <c r="F38" s="93"/>
    </row>
    <row r="39" spans="1:6" s="106" customFormat="1" ht="12.75">
      <c r="A39" s="24" t="s">
        <v>322</v>
      </c>
      <c r="B39" s="110">
        <v>1</v>
      </c>
      <c r="C39" s="111">
        <v>510</v>
      </c>
      <c r="D39" s="16">
        <f t="shared" si="1"/>
        <v>510</v>
      </c>
      <c r="E39" s="90"/>
      <c r="F39" s="93"/>
    </row>
    <row r="40" spans="1:6" s="106" customFormat="1" ht="12.75">
      <c r="A40" s="24" t="s">
        <v>323</v>
      </c>
      <c r="B40" s="110">
        <v>1</v>
      </c>
      <c r="C40" s="111">
        <v>900</v>
      </c>
      <c r="D40" s="16">
        <f t="shared" si="1"/>
        <v>900</v>
      </c>
      <c r="E40" s="90"/>
      <c r="F40" s="93"/>
    </row>
    <row r="41" spans="1:6" s="106" customFormat="1" ht="12.75">
      <c r="A41" s="24" t="s">
        <v>2285</v>
      </c>
      <c r="B41" s="110">
        <v>1</v>
      </c>
      <c r="C41" s="111">
        <v>2160</v>
      </c>
      <c r="D41" s="16">
        <f t="shared" si="1"/>
        <v>2160</v>
      </c>
      <c r="E41" s="90"/>
      <c r="F41" s="93"/>
    </row>
    <row r="42" spans="1:6" s="106" customFormat="1" ht="12.75">
      <c r="A42" s="24" t="s">
        <v>1743</v>
      </c>
      <c r="B42" s="97">
        <v>1</v>
      </c>
      <c r="C42" s="111">
        <v>105</v>
      </c>
      <c r="D42" s="16">
        <f t="shared" si="1"/>
        <v>105</v>
      </c>
      <c r="E42" s="90"/>
      <c r="F42" s="93"/>
    </row>
    <row r="43" spans="1:6" s="106" customFormat="1" ht="12.75">
      <c r="A43" s="24" t="s">
        <v>307</v>
      </c>
      <c r="B43" s="110">
        <v>4</v>
      </c>
      <c r="C43" s="111">
        <v>60</v>
      </c>
      <c r="D43" s="16">
        <f>B43*C43</f>
        <v>240</v>
      </c>
      <c r="E43" s="90"/>
      <c r="F43" s="93"/>
    </row>
    <row r="44" spans="1:6" s="106" customFormat="1" ht="12.75">
      <c r="A44" s="24" t="s">
        <v>308</v>
      </c>
      <c r="B44" s="110">
        <v>1</v>
      </c>
      <c r="C44" s="111">
        <v>35</v>
      </c>
      <c r="D44" s="16">
        <f>B44*C44</f>
        <v>35</v>
      </c>
      <c r="E44" s="90"/>
      <c r="F44" s="93"/>
    </row>
    <row r="45" spans="1:6" s="106" customFormat="1" ht="12.75">
      <c r="A45" s="24" t="s">
        <v>324</v>
      </c>
      <c r="B45" s="110">
        <v>2</v>
      </c>
      <c r="C45" s="111">
        <v>5330</v>
      </c>
      <c r="D45" s="16">
        <f t="shared" si="1"/>
        <v>10660</v>
      </c>
      <c r="E45" s="90"/>
      <c r="F45" s="93"/>
    </row>
    <row r="46" spans="1:6" s="106" customFormat="1" ht="25.5">
      <c r="A46" s="24" t="s">
        <v>325</v>
      </c>
      <c r="B46" s="97">
        <v>1</v>
      </c>
      <c r="C46" s="111">
        <v>2300</v>
      </c>
      <c r="D46" s="16">
        <f t="shared" si="1"/>
        <v>2300</v>
      </c>
      <c r="E46" s="90"/>
      <c r="F46" s="93"/>
    </row>
    <row r="47" spans="1:7" s="106" customFormat="1" ht="12.75">
      <c r="A47" s="24" t="s">
        <v>2211</v>
      </c>
      <c r="B47" s="97">
        <v>3</v>
      </c>
      <c r="C47" s="111">
        <v>290</v>
      </c>
      <c r="D47" s="16">
        <f t="shared" si="1"/>
        <v>870</v>
      </c>
      <c r="F47" s="90"/>
      <c r="G47" s="113"/>
    </row>
    <row r="48" spans="1:6" s="106" customFormat="1" ht="12.75">
      <c r="A48" s="24" t="s">
        <v>326</v>
      </c>
      <c r="B48" s="110">
        <v>2</v>
      </c>
      <c r="C48" s="111">
        <v>885</v>
      </c>
      <c r="D48" s="16">
        <f t="shared" si="1"/>
        <v>1770</v>
      </c>
      <c r="E48" s="90"/>
      <c r="F48" s="93"/>
    </row>
    <row r="49" spans="1:6" s="106" customFormat="1" ht="12.75">
      <c r="A49" s="24" t="s">
        <v>327</v>
      </c>
      <c r="B49" s="110">
        <v>2</v>
      </c>
      <c r="C49" s="111">
        <v>1200</v>
      </c>
      <c r="D49" s="16">
        <f t="shared" si="1"/>
        <v>2400</v>
      </c>
      <c r="E49" s="90"/>
      <c r="F49" s="93"/>
    </row>
    <row r="50" spans="1:6" s="106" customFormat="1" ht="13.5" customHeight="1">
      <c r="A50" s="24" t="s">
        <v>2314</v>
      </c>
      <c r="B50" s="110">
        <v>1</v>
      </c>
      <c r="C50" s="111">
        <v>1900</v>
      </c>
      <c r="D50" s="16">
        <f t="shared" si="1"/>
        <v>1900</v>
      </c>
      <c r="E50" s="763"/>
      <c r="F50" s="93"/>
    </row>
    <row r="51" spans="1:6" s="106" customFormat="1" ht="12.75">
      <c r="A51" s="103" t="s">
        <v>358</v>
      </c>
      <c r="B51" s="103"/>
      <c r="C51" s="104"/>
      <c r="D51" s="105"/>
      <c r="E51" s="90"/>
      <c r="F51" s="93"/>
    </row>
    <row r="52" spans="1:4" s="106" customFormat="1" ht="12.75">
      <c r="A52" s="24" t="s">
        <v>360</v>
      </c>
      <c r="B52" s="110">
        <v>1</v>
      </c>
      <c r="C52" s="111">
        <v>1300</v>
      </c>
      <c r="D52" s="16">
        <f aca="true" t="shared" si="2" ref="D52:D73">B52*C52</f>
        <v>1300</v>
      </c>
    </row>
    <row r="53" spans="1:4" s="106" customFormat="1" ht="12.75">
      <c r="A53" s="24" t="s">
        <v>1709</v>
      </c>
      <c r="B53" s="110">
        <v>1</v>
      </c>
      <c r="C53" s="111">
        <v>58000</v>
      </c>
      <c r="D53" s="16">
        <f t="shared" si="2"/>
        <v>58000</v>
      </c>
    </row>
    <row r="54" spans="1:6" s="106" customFormat="1" ht="12.75">
      <c r="A54" s="24" t="s">
        <v>359</v>
      </c>
      <c r="B54" s="110">
        <v>10</v>
      </c>
      <c r="C54" s="111">
        <v>110</v>
      </c>
      <c r="D54" s="16">
        <f t="shared" si="2"/>
        <v>1100</v>
      </c>
      <c r="E54" s="90"/>
      <c r="F54" s="93"/>
    </row>
    <row r="55" spans="1:6" s="106" customFormat="1" ht="12.75">
      <c r="A55" s="24" t="s">
        <v>361</v>
      </c>
      <c r="B55" s="110">
        <v>1</v>
      </c>
      <c r="C55" s="111">
        <v>14950</v>
      </c>
      <c r="D55" s="16">
        <f t="shared" si="2"/>
        <v>14950</v>
      </c>
      <c r="E55" s="90"/>
      <c r="F55" s="93"/>
    </row>
    <row r="56" spans="1:6" s="106" customFormat="1" ht="12.75">
      <c r="A56" s="24" t="s">
        <v>362</v>
      </c>
      <c r="B56" s="110">
        <v>10</v>
      </c>
      <c r="C56" s="111">
        <v>48</v>
      </c>
      <c r="D56" s="16">
        <f t="shared" si="2"/>
        <v>480</v>
      </c>
      <c r="E56" s="90"/>
      <c r="F56" s="93"/>
    </row>
    <row r="57" spans="1:6" s="106" customFormat="1" ht="12.75">
      <c r="A57" s="24" t="s">
        <v>363</v>
      </c>
      <c r="B57" s="110">
        <v>1</v>
      </c>
      <c r="C57" s="111">
        <v>2790</v>
      </c>
      <c r="D57" s="16">
        <f t="shared" si="2"/>
        <v>2790</v>
      </c>
      <c r="E57" s="90"/>
      <c r="F57" s="93"/>
    </row>
    <row r="58" spans="1:6" s="106" customFormat="1" ht="12.75">
      <c r="A58" s="24" t="s">
        <v>364</v>
      </c>
      <c r="B58" s="110">
        <v>3</v>
      </c>
      <c r="C58" s="111">
        <v>70</v>
      </c>
      <c r="D58" s="16">
        <f t="shared" si="2"/>
        <v>210</v>
      </c>
      <c r="E58" s="90"/>
      <c r="F58" s="93"/>
    </row>
    <row r="59" spans="1:6" s="106" customFormat="1" ht="12.75">
      <c r="A59" s="24" t="s">
        <v>369</v>
      </c>
      <c r="B59" s="110">
        <v>1</v>
      </c>
      <c r="C59" s="111">
        <v>1370</v>
      </c>
      <c r="D59" s="16">
        <f t="shared" si="2"/>
        <v>1370</v>
      </c>
      <c r="E59" s="90"/>
      <c r="F59" s="93"/>
    </row>
    <row r="60" spans="1:6" s="106" customFormat="1" ht="12.75">
      <c r="A60" s="24" t="s">
        <v>365</v>
      </c>
      <c r="B60" s="110">
        <v>1</v>
      </c>
      <c r="C60" s="111">
        <v>730</v>
      </c>
      <c r="D60" s="16">
        <f t="shared" si="2"/>
        <v>730</v>
      </c>
      <c r="E60" s="90"/>
      <c r="F60" s="93"/>
    </row>
    <row r="61" spans="1:6" s="106" customFormat="1" ht="12.75">
      <c r="A61" s="24" t="s">
        <v>366</v>
      </c>
      <c r="B61" s="110">
        <v>1</v>
      </c>
      <c r="C61" s="111">
        <v>1540</v>
      </c>
      <c r="D61" s="16">
        <f t="shared" si="2"/>
        <v>1540</v>
      </c>
      <c r="E61" s="90"/>
      <c r="F61" s="93"/>
    </row>
    <row r="62" spans="1:6" s="106" customFormat="1" ht="12.75">
      <c r="A62" s="24" t="s">
        <v>367</v>
      </c>
      <c r="B62" s="110">
        <v>1</v>
      </c>
      <c r="C62" s="111">
        <v>1265</v>
      </c>
      <c r="D62" s="16">
        <f t="shared" si="2"/>
        <v>1265</v>
      </c>
      <c r="E62" s="90"/>
      <c r="F62" s="93"/>
    </row>
    <row r="63" spans="1:6" s="106" customFormat="1" ht="12.75">
      <c r="A63" s="24" t="s">
        <v>368</v>
      </c>
      <c r="B63" s="110">
        <v>1</v>
      </c>
      <c r="C63" s="111">
        <v>790</v>
      </c>
      <c r="D63" s="16">
        <f t="shared" si="2"/>
        <v>790</v>
      </c>
      <c r="E63" s="90"/>
      <c r="F63" s="93"/>
    </row>
    <row r="64" spans="1:6" s="106" customFormat="1" ht="12.75">
      <c r="A64" s="24" t="s">
        <v>370</v>
      </c>
      <c r="B64" s="110">
        <v>1</v>
      </c>
      <c r="C64" s="111">
        <v>4620</v>
      </c>
      <c r="D64" s="16">
        <f t="shared" si="2"/>
        <v>4620</v>
      </c>
      <c r="E64" s="90"/>
      <c r="F64" s="93"/>
    </row>
    <row r="65" spans="1:6" s="106" customFormat="1" ht="12.75">
      <c r="A65" s="24" t="s">
        <v>371</v>
      </c>
      <c r="B65" s="110">
        <v>50</v>
      </c>
      <c r="C65" s="111">
        <v>9</v>
      </c>
      <c r="D65" s="16">
        <f t="shared" si="2"/>
        <v>450</v>
      </c>
      <c r="E65" s="90"/>
      <c r="F65" s="93"/>
    </row>
    <row r="66" spans="1:6" s="106" customFormat="1" ht="12.75">
      <c r="A66" s="24" t="s">
        <v>372</v>
      </c>
      <c r="B66" s="110">
        <v>2</v>
      </c>
      <c r="C66" s="111">
        <v>380</v>
      </c>
      <c r="D66" s="16">
        <f t="shared" si="2"/>
        <v>760</v>
      </c>
      <c r="E66" s="90"/>
      <c r="F66" s="93"/>
    </row>
    <row r="67" spans="1:6" s="106" customFormat="1" ht="12.75">
      <c r="A67" s="24" t="s">
        <v>121</v>
      </c>
      <c r="B67" s="110">
        <v>1</v>
      </c>
      <c r="C67" s="111">
        <v>2350</v>
      </c>
      <c r="D67" s="16">
        <f t="shared" si="2"/>
        <v>2350</v>
      </c>
      <c r="E67" s="90"/>
      <c r="F67" s="93"/>
    </row>
    <row r="68" spans="1:6" s="106" customFormat="1" ht="12.75">
      <c r="A68" s="24" t="s">
        <v>2318</v>
      </c>
      <c r="B68" s="110">
        <v>1</v>
      </c>
      <c r="C68" s="111">
        <v>2590</v>
      </c>
      <c r="D68" s="16">
        <f t="shared" si="2"/>
        <v>2590</v>
      </c>
      <c r="E68" s="90"/>
      <c r="F68" s="93"/>
    </row>
    <row r="69" spans="1:6" s="106" customFormat="1" ht="12.75">
      <c r="A69" s="24" t="s">
        <v>373</v>
      </c>
      <c r="B69" s="110">
        <v>2</v>
      </c>
      <c r="C69" s="111">
        <v>320</v>
      </c>
      <c r="D69" s="16">
        <f t="shared" si="2"/>
        <v>640</v>
      </c>
      <c r="E69" s="90"/>
      <c r="F69" s="93"/>
    </row>
    <row r="70" spans="1:6" s="106" customFormat="1" ht="12.75">
      <c r="A70" s="24" t="s">
        <v>2165</v>
      </c>
      <c r="B70" s="110">
        <v>2</v>
      </c>
      <c r="C70" s="111">
        <v>1850</v>
      </c>
      <c r="D70" s="16">
        <f t="shared" si="2"/>
        <v>3700</v>
      </c>
      <c r="E70" s="90"/>
      <c r="F70" s="93"/>
    </row>
    <row r="71" spans="1:6" s="106" customFormat="1" ht="12.75">
      <c r="A71" s="24" t="s">
        <v>374</v>
      </c>
      <c r="B71" s="110">
        <v>2</v>
      </c>
      <c r="C71" s="111">
        <v>3800</v>
      </c>
      <c r="D71" s="16">
        <f t="shared" si="2"/>
        <v>7600</v>
      </c>
      <c r="E71" s="90"/>
      <c r="F71" s="93"/>
    </row>
    <row r="72" spans="1:6" s="106" customFormat="1" ht="12.75">
      <c r="A72" s="24" t="s">
        <v>2319</v>
      </c>
      <c r="B72" s="110">
        <v>1</v>
      </c>
      <c r="C72" s="111">
        <v>540</v>
      </c>
      <c r="D72" s="16">
        <f t="shared" si="2"/>
        <v>540</v>
      </c>
      <c r="E72" s="90"/>
      <c r="F72" s="93"/>
    </row>
    <row r="73" spans="1:6" s="106" customFormat="1" ht="12.75">
      <c r="A73" s="24" t="s">
        <v>375</v>
      </c>
      <c r="B73" s="110">
        <v>1</v>
      </c>
      <c r="C73" s="111">
        <v>270</v>
      </c>
      <c r="D73" s="16">
        <f t="shared" si="2"/>
        <v>270</v>
      </c>
      <c r="E73" s="763"/>
      <c r="F73" s="93"/>
    </row>
    <row r="74" spans="1:6" s="106" customFormat="1" ht="12.75">
      <c r="A74" s="103" t="s">
        <v>376</v>
      </c>
      <c r="B74" s="103"/>
      <c r="C74" s="104"/>
      <c r="D74" s="105"/>
      <c r="E74" s="90"/>
      <c r="F74" s="93"/>
    </row>
    <row r="75" spans="1:6" s="106" customFormat="1" ht="12.75">
      <c r="A75" s="24" t="s">
        <v>167</v>
      </c>
      <c r="B75" s="110">
        <v>1</v>
      </c>
      <c r="C75" s="111">
        <v>1480</v>
      </c>
      <c r="D75" s="16">
        <f aca="true" t="shared" si="3" ref="D75:D89">B75*C75</f>
        <v>1480</v>
      </c>
      <c r="E75" s="90"/>
      <c r="F75" s="93"/>
    </row>
    <row r="76" spans="1:6" s="106" customFormat="1" ht="12.75">
      <c r="A76" s="24" t="s">
        <v>168</v>
      </c>
      <c r="B76" s="110">
        <v>1</v>
      </c>
      <c r="C76" s="111">
        <v>1350</v>
      </c>
      <c r="D76" s="16">
        <f t="shared" si="3"/>
        <v>1350</v>
      </c>
      <c r="E76" s="90"/>
      <c r="F76" s="93"/>
    </row>
    <row r="77" spans="1:6" s="106" customFormat="1" ht="12.75">
      <c r="A77" s="24" t="s">
        <v>2091</v>
      </c>
      <c r="B77" s="110">
        <v>1</v>
      </c>
      <c r="C77" s="111">
        <v>1800</v>
      </c>
      <c r="D77" s="16">
        <f t="shared" si="3"/>
        <v>1800</v>
      </c>
      <c r="E77" s="90"/>
      <c r="F77" s="93"/>
    </row>
    <row r="78" spans="1:6" s="106" customFormat="1" ht="12.75">
      <c r="A78" s="24" t="s">
        <v>169</v>
      </c>
      <c r="B78" s="110">
        <v>1</v>
      </c>
      <c r="C78" s="111">
        <v>1480</v>
      </c>
      <c r="D78" s="16">
        <f t="shared" si="3"/>
        <v>1480</v>
      </c>
      <c r="E78" s="90"/>
      <c r="F78" s="93"/>
    </row>
    <row r="79" spans="1:6" s="106" customFormat="1" ht="12.75">
      <c r="A79" s="24" t="s">
        <v>377</v>
      </c>
      <c r="B79" s="110">
        <v>1</v>
      </c>
      <c r="C79" s="111">
        <v>1790</v>
      </c>
      <c r="D79" s="16">
        <f t="shared" si="3"/>
        <v>1790</v>
      </c>
      <c r="E79" s="90"/>
      <c r="F79" s="93"/>
    </row>
    <row r="80" spans="1:6" s="106" customFormat="1" ht="12.75">
      <c r="A80" s="24" t="s">
        <v>2277</v>
      </c>
      <c r="B80" s="110">
        <v>1</v>
      </c>
      <c r="C80" s="111">
        <v>3450</v>
      </c>
      <c r="D80" s="16">
        <f t="shared" si="3"/>
        <v>3450</v>
      </c>
      <c r="E80" s="90"/>
      <c r="F80" s="93"/>
    </row>
    <row r="81" spans="1:6" s="106" customFormat="1" ht="12.75">
      <c r="A81" s="24" t="s">
        <v>2309</v>
      </c>
      <c r="B81" s="110">
        <v>1</v>
      </c>
      <c r="C81" s="111">
        <v>1150</v>
      </c>
      <c r="D81" s="16">
        <f>B81*C81</f>
        <v>1150</v>
      </c>
      <c r="E81" s="90"/>
      <c r="F81" s="93"/>
    </row>
    <row r="82" spans="1:6" s="106" customFormat="1" ht="12.75">
      <c r="A82" s="24" t="s">
        <v>378</v>
      </c>
      <c r="B82" s="110">
        <v>1</v>
      </c>
      <c r="C82" s="111">
        <v>913</v>
      </c>
      <c r="D82" s="16">
        <f t="shared" si="3"/>
        <v>913</v>
      </c>
      <c r="E82" s="90"/>
      <c r="F82" s="93"/>
    </row>
    <row r="83" spans="1:6" s="106" customFormat="1" ht="12.75">
      <c r="A83" s="593" t="s">
        <v>2254</v>
      </c>
      <c r="B83" s="116">
        <v>1</v>
      </c>
      <c r="C83" s="111">
        <v>19520</v>
      </c>
      <c r="D83" s="16">
        <f t="shared" si="3"/>
        <v>19520</v>
      </c>
      <c r="E83" s="90"/>
      <c r="F83" s="93"/>
    </row>
    <row r="84" spans="1:6" s="106" customFormat="1" ht="12.75">
      <c r="A84" s="24" t="s">
        <v>172</v>
      </c>
      <c r="B84" s="110">
        <v>1</v>
      </c>
      <c r="C84" s="111">
        <v>1600</v>
      </c>
      <c r="D84" s="16">
        <f t="shared" si="3"/>
        <v>1600</v>
      </c>
      <c r="E84" s="90"/>
      <c r="F84" s="93"/>
    </row>
    <row r="85" spans="1:6" s="106" customFormat="1" ht="12.75">
      <c r="A85" s="24" t="s">
        <v>173</v>
      </c>
      <c r="B85" s="110">
        <v>1</v>
      </c>
      <c r="C85" s="111">
        <v>1480</v>
      </c>
      <c r="D85" s="16">
        <f t="shared" si="3"/>
        <v>1480</v>
      </c>
      <c r="E85" s="90"/>
      <c r="F85" s="93"/>
    </row>
    <row r="86" spans="1:6" s="106" customFormat="1" ht="12.75">
      <c r="A86" s="24" t="s">
        <v>174</v>
      </c>
      <c r="B86" s="110">
        <v>1</v>
      </c>
      <c r="C86" s="111">
        <v>1600</v>
      </c>
      <c r="D86" s="16">
        <f t="shared" si="3"/>
        <v>1600</v>
      </c>
      <c r="E86" s="90"/>
      <c r="F86" s="93"/>
    </row>
    <row r="87" spans="1:6" s="106" customFormat="1" ht="12.75">
      <c r="A87" s="24" t="s">
        <v>175</v>
      </c>
      <c r="B87" s="110">
        <v>1</v>
      </c>
      <c r="C87" s="111">
        <v>1350</v>
      </c>
      <c r="D87" s="16">
        <f t="shared" si="3"/>
        <v>1350</v>
      </c>
      <c r="E87" s="90"/>
      <c r="F87" s="93"/>
    </row>
    <row r="88" spans="1:6" s="106" customFormat="1" ht="12.75">
      <c r="A88" s="24" t="s">
        <v>176</v>
      </c>
      <c r="B88" s="110">
        <v>1</v>
      </c>
      <c r="C88" s="111">
        <v>1480</v>
      </c>
      <c r="D88" s="16">
        <f t="shared" si="3"/>
        <v>1480</v>
      </c>
      <c r="E88" s="90"/>
      <c r="F88" s="93"/>
    </row>
    <row r="89" spans="1:6" s="106" customFormat="1" ht="12.75">
      <c r="A89" s="24" t="s">
        <v>379</v>
      </c>
      <c r="B89" s="110">
        <v>1</v>
      </c>
      <c r="C89" s="111">
        <v>685</v>
      </c>
      <c r="D89" s="16">
        <f t="shared" si="3"/>
        <v>685</v>
      </c>
      <c r="E89" s="763"/>
      <c r="F89" s="93"/>
    </row>
    <row r="90" spans="1:6" s="106" customFormat="1" ht="12.75">
      <c r="A90" s="701" t="s">
        <v>380</v>
      </c>
      <c r="B90" s="103"/>
      <c r="C90" s="104"/>
      <c r="D90" s="105"/>
      <c r="E90" s="90"/>
      <c r="F90" s="93"/>
    </row>
    <row r="91" spans="1:6" s="106" customFormat="1" ht="12.75">
      <c r="A91" s="593" t="s">
        <v>381</v>
      </c>
      <c r="B91" s="116">
        <v>1</v>
      </c>
      <c r="C91" s="111">
        <v>2810</v>
      </c>
      <c r="D91" s="16">
        <f aca="true" t="shared" si="4" ref="D91:D97">B91*C91</f>
        <v>2810</v>
      </c>
      <c r="E91" s="90"/>
      <c r="F91" s="93"/>
    </row>
    <row r="92" spans="1:6" s="106" customFormat="1" ht="13.5" customHeight="1">
      <c r="A92" s="593" t="s">
        <v>382</v>
      </c>
      <c r="B92" s="116">
        <v>1</v>
      </c>
      <c r="C92" s="111">
        <v>5700</v>
      </c>
      <c r="D92" s="16">
        <f t="shared" si="4"/>
        <v>5700</v>
      </c>
      <c r="E92" s="90"/>
      <c r="F92" s="93"/>
    </row>
    <row r="93" spans="1:6" s="106" customFormat="1" ht="12.75">
      <c r="A93" s="673" t="s">
        <v>1999</v>
      </c>
      <c r="B93" s="116">
        <v>1</v>
      </c>
      <c r="C93" s="111">
        <v>1200</v>
      </c>
      <c r="D93" s="16">
        <f t="shared" si="4"/>
        <v>1200</v>
      </c>
      <c r="E93" s="90"/>
      <c r="F93" s="93"/>
    </row>
    <row r="94" spans="1:6" s="106" customFormat="1" ht="12.75">
      <c r="A94" s="673" t="s">
        <v>2000</v>
      </c>
      <c r="B94" s="116">
        <v>1</v>
      </c>
      <c r="C94" s="111">
        <v>1680</v>
      </c>
      <c r="D94" s="16">
        <f t="shared" si="4"/>
        <v>1680</v>
      </c>
      <c r="E94" s="90"/>
      <c r="F94" s="93"/>
    </row>
    <row r="95" spans="1:6" s="106" customFormat="1" ht="25.5">
      <c r="A95" s="703" t="s">
        <v>2001</v>
      </c>
      <c r="B95" s="582">
        <v>1</v>
      </c>
      <c r="C95" s="752">
        <v>3600</v>
      </c>
      <c r="D95" s="16">
        <f t="shared" si="4"/>
        <v>3600</v>
      </c>
      <c r="E95" s="90"/>
      <c r="F95" s="93"/>
    </row>
    <row r="96" spans="1:6" s="106" customFormat="1" ht="12.75">
      <c r="A96" s="593" t="s">
        <v>1787</v>
      </c>
      <c r="B96" s="582">
        <v>1</v>
      </c>
      <c r="C96" s="752">
        <v>3900</v>
      </c>
      <c r="D96" s="16">
        <f t="shared" si="4"/>
        <v>3900</v>
      </c>
      <c r="E96" s="90"/>
      <c r="F96" s="93"/>
    </row>
    <row r="97" spans="1:6" s="106" customFormat="1" ht="12.75">
      <c r="A97" s="715" t="s">
        <v>2210</v>
      </c>
      <c r="B97" s="110">
        <v>1</v>
      </c>
      <c r="C97" s="111">
        <v>2500</v>
      </c>
      <c r="D97" s="16">
        <f t="shared" si="4"/>
        <v>2500</v>
      </c>
      <c r="E97" s="763"/>
      <c r="F97" s="93"/>
    </row>
    <row r="98" spans="1:6" s="106" customFormat="1" ht="12.75">
      <c r="A98" s="702" t="s">
        <v>383</v>
      </c>
      <c r="B98" s="702"/>
      <c r="C98" s="104"/>
      <c r="D98" s="105"/>
      <c r="E98" s="90"/>
      <c r="F98" s="93"/>
    </row>
    <row r="99" spans="1:6" s="106" customFormat="1" ht="13.5">
      <c r="A99" s="764" t="s">
        <v>384</v>
      </c>
      <c r="B99" s="110">
        <v>15</v>
      </c>
      <c r="C99" s="111">
        <v>59200</v>
      </c>
      <c r="D99" s="16">
        <f aca="true" t="shared" si="5" ref="D99:D130">B99*C99</f>
        <v>888000</v>
      </c>
      <c r="E99" s="90"/>
      <c r="F99" s="93"/>
    </row>
    <row r="100" spans="1:7" s="106" customFormat="1" ht="12.75">
      <c r="A100" s="24" t="s">
        <v>1902</v>
      </c>
      <c r="B100" s="110">
        <v>1</v>
      </c>
      <c r="C100" s="111">
        <v>310</v>
      </c>
      <c r="D100" s="16">
        <f t="shared" si="5"/>
        <v>310</v>
      </c>
      <c r="E100" s="90"/>
      <c r="F100" s="90"/>
      <c r="G100" s="113"/>
    </row>
    <row r="101" spans="1:4" s="106" customFormat="1" ht="12.75">
      <c r="A101" s="24" t="s">
        <v>389</v>
      </c>
      <c r="B101" s="110">
        <v>1</v>
      </c>
      <c r="C101" s="111">
        <v>410</v>
      </c>
      <c r="D101" s="16">
        <f t="shared" si="5"/>
        <v>410</v>
      </c>
    </row>
    <row r="102" spans="1:4" s="106" customFormat="1" ht="12.75">
      <c r="A102" s="24" t="s">
        <v>388</v>
      </c>
      <c r="B102" s="110">
        <v>3</v>
      </c>
      <c r="C102" s="111">
        <v>104</v>
      </c>
      <c r="D102" s="16">
        <f t="shared" si="5"/>
        <v>312</v>
      </c>
    </row>
    <row r="103" spans="1:6" s="106" customFormat="1" ht="12.75">
      <c r="A103" s="24" t="s">
        <v>390</v>
      </c>
      <c r="B103" s="110">
        <v>15</v>
      </c>
      <c r="C103" s="111">
        <v>267</v>
      </c>
      <c r="D103" s="16">
        <f t="shared" si="5"/>
        <v>4005</v>
      </c>
      <c r="E103" s="90"/>
      <c r="F103" s="93"/>
    </row>
    <row r="104" spans="1:6" s="106" customFormat="1" ht="12.75">
      <c r="A104" s="24" t="s">
        <v>391</v>
      </c>
      <c r="B104" s="110">
        <v>15</v>
      </c>
      <c r="C104" s="111">
        <v>1200</v>
      </c>
      <c r="D104" s="16">
        <f t="shared" si="5"/>
        <v>18000</v>
      </c>
      <c r="E104" s="90"/>
      <c r="F104" s="93"/>
    </row>
    <row r="105" spans="1:6" s="106" customFormat="1" ht="12.75">
      <c r="A105" s="42" t="s">
        <v>2163</v>
      </c>
      <c r="B105" s="760">
        <v>15</v>
      </c>
      <c r="C105" s="576">
        <v>95</v>
      </c>
      <c r="D105" s="611">
        <f t="shared" si="5"/>
        <v>1425</v>
      </c>
      <c r="E105" s="90"/>
      <c r="F105" s="93"/>
    </row>
    <row r="106" spans="1:7" s="106" customFormat="1" ht="12.75">
      <c r="A106" s="24" t="s">
        <v>392</v>
      </c>
      <c r="B106" s="110">
        <v>10</v>
      </c>
      <c r="C106" s="111">
        <v>150</v>
      </c>
      <c r="D106" s="16">
        <f t="shared" si="5"/>
        <v>1500</v>
      </c>
      <c r="F106" s="90"/>
      <c r="G106" s="113"/>
    </row>
    <row r="107" spans="1:6" s="106" customFormat="1" ht="12.75">
      <c r="A107" s="24" t="s">
        <v>393</v>
      </c>
      <c r="B107" s="110">
        <v>1</v>
      </c>
      <c r="C107" s="111">
        <v>9730</v>
      </c>
      <c r="D107" s="16">
        <f t="shared" si="5"/>
        <v>9730</v>
      </c>
      <c r="E107" s="90"/>
      <c r="F107" s="93"/>
    </row>
    <row r="108" spans="1:6" s="106" customFormat="1" ht="12.75">
      <c r="A108" s="24" t="s">
        <v>394</v>
      </c>
      <c r="B108" s="110">
        <v>15</v>
      </c>
      <c r="C108" s="111">
        <v>86</v>
      </c>
      <c r="D108" s="16">
        <f t="shared" si="5"/>
        <v>1290</v>
      </c>
      <c r="E108" s="90"/>
      <c r="F108" s="93"/>
    </row>
    <row r="109" spans="1:6" s="106" customFormat="1" ht="12.75">
      <c r="A109" s="24" t="s">
        <v>1748</v>
      </c>
      <c r="B109" s="110">
        <v>1</v>
      </c>
      <c r="C109" s="111">
        <v>900</v>
      </c>
      <c r="D109" s="16">
        <f t="shared" si="5"/>
        <v>900</v>
      </c>
      <c r="E109" s="90"/>
      <c r="F109" s="93"/>
    </row>
    <row r="110" spans="1:6" s="106" customFormat="1" ht="12.75">
      <c r="A110" s="24" t="s">
        <v>395</v>
      </c>
      <c r="B110" s="110">
        <v>15</v>
      </c>
      <c r="C110" s="111">
        <v>130</v>
      </c>
      <c r="D110" s="16">
        <f t="shared" si="5"/>
        <v>1950</v>
      </c>
      <c r="E110" s="90"/>
      <c r="F110" s="93"/>
    </row>
    <row r="111" spans="1:6" s="106" customFormat="1" ht="12.75">
      <c r="A111" s="759" t="s">
        <v>2208</v>
      </c>
      <c r="B111" s="110">
        <v>15</v>
      </c>
      <c r="C111" s="111">
        <v>1500</v>
      </c>
      <c r="D111" s="16">
        <f t="shared" si="5"/>
        <v>22500</v>
      </c>
      <c r="E111" s="90"/>
      <c r="F111" s="93"/>
    </row>
    <row r="112" spans="1:6" s="106" customFormat="1" ht="12.75">
      <c r="A112" s="759" t="s">
        <v>2209</v>
      </c>
      <c r="B112" s="110">
        <v>15</v>
      </c>
      <c r="C112" s="111">
        <v>1500</v>
      </c>
      <c r="D112" s="16">
        <f t="shared" si="5"/>
        <v>22500</v>
      </c>
      <c r="E112" s="90"/>
      <c r="F112" s="93"/>
    </row>
    <row r="113" spans="1:6" s="106" customFormat="1" ht="12.75">
      <c r="A113" s="24" t="s">
        <v>385</v>
      </c>
      <c r="B113" s="110">
        <v>15</v>
      </c>
      <c r="C113" s="111">
        <v>1955</v>
      </c>
      <c r="D113" s="16">
        <f t="shared" si="5"/>
        <v>29325</v>
      </c>
      <c r="E113" s="90"/>
      <c r="F113" s="93"/>
    </row>
    <row r="114" spans="1:6" s="106" customFormat="1" ht="12.75">
      <c r="A114" s="24" t="s">
        <v>386</v>
      </c>
      <c r="B114" s="110">
        <v>15</v>
      </c>
      <c r="C114" s="111">
        <v>1550</v>
      </c>
      <c r="D114" s="16">
        <f t="shared" si="5"/>
        <v>23250</v>
      </c>
      <c r="E114" s="90"/>
      <c r="F114" s="93"/>
    </row>
    <row r="115" spans="1:6" s="106" customFormat="1" ht="12.75">
      <c r="A115" s="593" t="s">
        <v>387</v>
      </c>
      <c r="B115" s="582">
        <v>15</v>
      </c>
      <c r="C115" s="752">
        <v>3200</v>
      </c>
      <c r="D115" s="16">
        <f t="shared" si="5"/>
        <v>48000</v>
      </c>
      <c r="E115" s="90"/>
      <c r="F115" s="93"/>
    </row>
    <row r="116" spans="1:7" s="106" customFormat="1" ht="12.75">
      <c r="A116" s="593" t="s">
        <v>1897</v>
      </c>
      <c r="B116" s="582">
        <v>2</v>
      </c>
      <c r="C116" s="752">
        <v>140</v>
      </c>
      <c r="D116" s="16">
        <f t="shared" si="5"/>
        <v>280</v>
      </c>
      <c r="F116" s="90"/>
      <c r="G116" s="113"/>
    </row>
    <row r="117" spans="1:6" s="106" customFormat="1" ht="12.75">
      <c r="A117" s="24" t="s">
        <v>1831</v>
      </c>
      <c r="B117" s="110">
        <v>2</v>
      </c>
      <c r="C117" s="111">
        <v>910</v>
      </c>
      <c r="D117" s="16">
        <f t="shared" si="5"/>
        <v>1820</v>
      </c>
      <c r="E117" s="90"/>
      <c r="F117" s="93"/>
    </row>
    <row r="118" spans="1:6" s="106" customFormat="1" ht="12.75">
      <c r="A118" s="24" t="s">
        <v>396</v>
      </c>
      <c r="B118" s="110">
        <v>15</v>
      </c>
      <c r="C118" s="111">
        <v>162</v>
      </c>
      <c r="D118" s="16">
        <f t="shared" si="5"/>
        <v>2430</v>
      </c>
      <c r="E118" s="90"/>
      <c r="F118" s="93"/>
    </row>
    <row r="119" spans="1:4" s="106" customFormat="1" ht="12.75">
      <c r="A119" s="24" t="s">
        <v>1749</v>
      </c>
      <c r="B119" s="110">
        <v>15</v>
      </c>
      <c r="C119" s="111">
        <v>100</v>
      </c>
      <c r="D119" s="16">
        <f t="shared" si="5"/>
        <v>1500</v>
      </c>
    </row>
    <row r="120" spans="1:4" s="106" customFormat="1" ht="12.75">
      <c r="A120" s="24" t="s">
        <v>1699</v>
      </c>
      <c r="B120" s="110">
        <v>1</v>
      </c>
      <c r="C120" s="111">
        <v>790</v>
      </c>
      <c r="D120" s="16">
        <f t="shared" si="5"/>
        <v>790</v>
      </c>
    </row>
    <row r="121" spans="1:6" s="106" customFormat="1" ht="12.75">
      <c r="A121" s="24" t="s">
        <v>397</v>
      </c>
      <c r="B121" s="110">
        <v>500</v>
      </c>
      <c r="C121" s="111">
        <v>5</v>
      </c>
      <c r="D121" s="16">
        <f t="shared" si="5"/>
        <v>2500</v>
      </c>
      <c r="E121" s="90"/>
      <c r="F121" s="93"/>
    </row>
    <row r="122" spans="1:6" s="106" customFormat="1" ht="12.75">
      <c r="A122" s="24" t="s">
        <v>2288</v>
      </c>
      <c r="B122" s="110">
        <v>15</v>
      </c>
      <c r="C122" s="111">
        <v>6</v>
      </c>
      <c r="D122" s="16">
        <f t="shared" si="5"/>
        <v>90</v>
      </c>
      <c r="E122" s="90"/>
      <c r="F122" s="93"/>
    </row>
    <row r="123" spans="1:7" s="106" customFormat="1" ht="12.75">
      <c r="A123" s="24" t="s">
        <v>2253</v>
      </c>
      <c r="B123" s="97">
        <v>15</v>
      </c>
      <c r="C123" s="111">
        <v>180</v>
      </c>
      <c r="D123" s="16">
        <f t="shared" si="5"/>
        <v>2700</v>
      </c>
      <c r="F123" s="90"/>
      <c r="G123" s="113"/>
    </row>
    <row r="124" spans="1:6" s="106" customFormat="1" ht="12.75">
      <c r="A124" s="96" t="s">
        <v>399</v>
      </c>
      <c r="B124" s="97">
        <v>15</v>
      </c>
      <c r="C124" s="98">
        <v>190</v>
      </c>
      <c r="D124" s="29">
        <f t="shared" si="5"/>
        <v>2850</v>
      </c>
      <c r="E124" s="90"/>
      <c r="F124" s="93"/>
    </row>
    <row r="125" spans="1:6" s="106" customFormat="1" ht="12.75">
      <c r="A125" s="24" t="s">
        <v>398</v>
      </c>
      <c r="B125" s="110">
        <v>30</v>
      </c>
      <c r="C125" s="111">
        <v>70</v>
      </c>
      <c r="D125" s="16">
        <f t="shared" si="5"/>
        <v>2100</v>
      </c>
      <c r="E125" s="90"/>
      <c r="F125" s="93"/>
    </row>
    <row r="126" spans="1:7" s="106" customFormat="1" ht="12.75">
      <c r="A126" s="24" t="s">
        <v>1620</v>
      </c>
      <c r="B126" s="110">
        <v>2</v>
      </c>
      <c r="C126" s="16">
        <v>190</v>
      </c>
      <c r="D126" s="16">
        <f t="shared" si="5"/>
        <v>380</v>
      </c>
      <c r="F126" s="90"/>
      <c r="G126" s="113"/>
    </row>
    <row r="127" spans="1:4" s="106" customFormat="1" ht="12.75">
      <c r="A127" s="96" t="s">
        <v>400</v>
      </c>
      <c r="B127" s="97">
        <v>15</v>
      </c>
      <c r="C127" s="98">
        <v>240</v>
      </c>
      <c r="D127" s="29">
        <f t="shared" si="5"/>
        <v>3600</v>
      </c>
    </row>
    <row r="128" spans="1:7" s="106" customFormat="1" ht="12.75">
      <c r="A128" s="96" t="s">
        <v>1750</v>
      </c>
      <c r="B128" s="97">
        <v>15</v>
      </c>
      <c r="C128" s="98">
        <v>42</v>
      </c>
      <c r="D128" s="29">
        <f t="shared" si="5"/>
        <v>630</v>
      </c>
      <c r="F128" s="90"/>
      <c r="G128" s="113"/>
    </row>
    <row r="129" spans="1:6" s="106" customFormat="1" ht="12.75">
      <c r="A129" s="24" t="s">
        <v>401</v>
      </c>
      <c r="B129" s="110">
        <v>15</v>
      </c>
      <c r="C129" s="111">
        <v>69</v>
      </c>
      <c r="D129" s="16">
        <f t="shared" si="5"/>
        <v>1035</v>
      </c>
      <c r="E129" s="90"/>
      <c r="F129" s="93"/>
    </row>
    <row r="130" spans="1:6" s="106" customFormat="1" ht="12.75">
      <c r="A130" s="24" t="s">
        <v>402</v>
      </c>
      <c r="B130" s="110">
        <v>15</v>
      </c>
      <c r="C130" s="111">
        <v>1230</v>
      </c>
      <c r="D130" s="16">
        <f t="shared" si="5"/>
        <v>18450</v>
      </c>
      <c r="E130" s="763"/>
      <c r="F130" s="93"/>
    </row>
    <row r="131" spans="1:6" s="106" customFormat="1" ht="12.75">
      <c r="A131" s="103" t="s">
        <v>328</v>
      </c>
      <c r="B131" s="103"/>
      <c r="C131" s="104"/>
      <c r="D131" s="105"/>
      <c r="E131" s="90"/>
      <c r="F131" s="93"/>
    </row>
    <row r="132" spans="1:4" s="106" customFormat="1" ht="12.75">
      <c r="A132" s="24" t="s">
        <v>1733</v>
      </c>
      <c r="B132" s="110">
        <v>5</v>
      </c>
      <c r="C132" s="111">
        <v>120</v>
      </c>
      <c r="D132" s="16">
        <f aca="true" t="shared" si="6" ref="D132:D167">B132*C132</f>
        <v>600</v>
      </c>
    </row>
    <row r="133" spans="1:4" s="106" customFormat="1" ht="12.75">
      <c r="A133" s="24" t="s">
        <v>1820</v>
      </c>
      <c r="B133" s="110">
        <v>5</v>
      </c>
      <c r="C133" s="111">
        <v>270</v>
      </c>
      <c r="D133" s="16">
        <f t="shared" si="6"/>
        <v>1350</v>
      </c>
    </row>
    <row r="134" spans="1:4" s="106" customFormat="1" ht="12.75">
      <c r="A134" s="24" t="s">
        <v>2166</v>
      </c>
      <c r="B134" s="110">
        <v>1</v>
      </c>
      <c r="C134" s="111">
        <v>420</v>
      </c>
      <c r="D134" s="16">
        <f t="shared" si="6"/>
        <v>420</v>
      </c>
    </row>
    <row r="135" spans="1:4" s="106" customFormat="1" ht="12.75">
      <c r="A135" s="24" t="s">
        <v>2035</v>
      </c>
      <c r="B135" s="110">
        <v>1</v>
      </c>
      <c r="C135" s="111">
        <v>3800</v>
      </c>
      <c r="D135" s="16">
        <f t="shared" si="6"/>
        <v>3800</v>
      </c>
    </row>
    <row r="136" spans="1:4" s="106" customFormat="1" ht="12.75">
      <c r="A136" s="24" t="s">
        <v>2076</v>
      </c>
      <c r="B136" s="110">
        <v>5</v>
      </c>
      <c r="C136" s="111">
        <v>267</v>
      </c>
      <c r="D136" s="16">
        <f t="shared" si="6"/>
        <v>1335</v>
      </c>
    </row>
    <row r="137" spans="1:4" s="106" customFormat="1" ht="12.75">
      <c r="A137" s="24" t="s">
        <v>330</v>
      </c>
      <c r="B137" s="110">
        <v>1</v>
      </c>
      <c r="C137" s="111">
        <v>80</v>
      </c>
      <c r="D137" s="16">
        <f t="shared" si="6"/>
        <v>80</v>
      </c>
    </row>
    <row r="138" spans="1:4" s="106" customFormat="1" ht="12.75">
      <c r="A138" s="24" t="s">
        <v>331</v>
      </c>
      <c r="B138" s="110">
        <v>1</v>
      </c>
      <c r="C138" s="111">
        <v>70</v>
      </c>
      <c r="D138" s="16">
        <f t="shared" si="6"/>
        <v>70</v>
      </c>
    </row>
    <row r="139" spans="1:6" s="106" customFormat="1" ht="12.75">
      <c r="A139" s="96" t="s">
        <v>332</v>
      </c>
      <c r="B139" s="97">
        <v>1</v>
      </c>
      <c r="C139" s="111">
        <v>590</v>
      </c>
      <c r="D139" s="16">
        <f t="shared" si="6"/>
        <v>590</v>
      </c>
      <c r="E139" s="90"/>
      <c r="F139" s="93"/>
    </row>
    <row r="140" spans="1:6" s="106" customFormat="1" ht="12.75">
      <c r="A140" s="24" t="s">
        <v>333</v>
      </c>
      <c r="B140" s="110">
        <v>2</v>
      </c>
      <c r="C140" s="111">
        <v>390</v>
      </c>
      <c r="D140" s="16">
        <f t="shared" si="6"/>
        <v>780</v>
      </c>
      <c r="E140" s="90"/>
      <c r="F140" s="93"/>
    </row>
    <row r="141" spans="1:4" s="106" customFormat="1" ht="12.75">
      <c r="A141" s="24" t="s">
        <v>334</v>
      </c>
      <c r="B141" s="110">
        <v>2</v>
      </c>
      <c r="C141" s="111">
        <v>380</v>
      </c>
      <c r="D141" s="16">
        <f t="shared" si="6"/>
        <v>760</v>
      </c>
    </row>
    <row r="142" spans="1:4" s="106" customFormat="1" ht="13.5" customHeight="1">
      <c r="A142" s="24" t="s">
        <v>335</v>
      </c>
      <c r="B142" s="110">
        <v>2</v>
      </c>
      <c r="C142" s="111">
        <v>250</v>
      </c>
      <c r="D142" s="16">
        <f t="shared" si="6"/>
        <v>500</v>
      </c>
    </row>
    <row r="143" spans="1:6" s="106" customFormat="1" ht="13.5" customHeight="1">
      <c r="A143" s="24" t="s">
        <v>336</v>
      </c>
      <c r="B143" s="110">
        <v>1</v>
      </c>
      <c r="C143" s="111">
        <v>1820</v>
      </c>
      <c r="D143" s="16">
        <f t="shared" si="6"/>
        <v>1820</v>
      </c>
      <c r="E143" s="90"/>
      <c r="F143" s="93"/>
    </row>
    <row r="144" spans="1:6" s="106" customFormat="1" ht="12.75">
      <c r="A144" s="24" t="s">
        <v>337</v>
      </c>
      <c r="B144" s="110">
        <v>3</v>
      </c>
      <c r="C144" s="111">
        <v>385</v>
      </c>
      <c r="D144" s="16">
        <f t="shared" si="6"/>
        <v>1155</v>
      </c>
      <c r="E144" s="90"/>
      <c r="F144" s="93"/>
    </row>
    <row r="145" spans="1:6" s="106" customFormat="1" ht="12.75">
      <c r="A145" s="24" t="s">
        <v>338</v>
      </c>
      <c r="B145" s="110">
        <v>1</v>
      </c>
      <c r="C145" s="111">
        <v>2790</v>
      </c>
      <c r="D145" s="16">
        <f t="shared" si="6"/>
        <v>2790</v>
      </c>
      <c r="E145" s="90"/>
      <c r="F145" s="93"/>
    </row>
    <row r="146" spans="1:6" s="106" customFormat="1" ht="12.75">
      <c r="A146" s="24" t="s">
        <v>339</v>
      </c>
      <c r="B146" s="110">
        <v>1</v>
      </c>
      <c r="C146" s="111">
        <v>825</v>
      </c>
      <c r="D146" s="16">
        <f t="shared" si="6"/>
        <v>825</v>
      </c>
      <c r="E146" s="90"/>
      <c r="F146" s="93"/>
    </row>
    <row r="147" spans="1:6" s="106" customFormat="1" ht="12.75">
      <c r="A147" s="24" t="s">
        <v>340</v>
      </c>
      <c r="B147" s="110">
        <v>1</v>
      </c>
      <c r="C147" s="111">
        <v>970</v>
      </c>
      <c r="D147" s="16">
        <f t="shared" si="6"/>
        <v>970</v>
      </c>
      <c r="E147" s="90"/>
      <c r="F147" s="93"/>
    </row>
    <row r="148" spans="1:6" s="106" customFormat="1" ht="12.75">
      <c r="A148" s="24" t="s">
        <v>341</v>
      </c>
      <c r="B148" s="110">
        <v>1</v>
      </c>
      <c r="C148" s="111">
        <v>940</v>
      </c>
      <c r="D148" s="16">
        <f t="shared" si="6"/>
        <v>940</v>
      </c>
      <c r="E148" s="90"/>
      <c r="F148" s="93"/>
    </row>
    <row r="149" spans="1:6" s="106" customFormat="1" ht="12.75">
      <c r="A149" s="24" t="s">
        <v>2306</v>
      </c>
      <c r="B149" s="110">
        <v>5</v>
      </c>
      <c r="C149" s="111">
        <v>21</v>
      </c>
      <c r="D149" s="16">
        <f t="shared" si="6"/>
        <v>105</v>
      </c>
      <c r="E149" s="90"/>
      <c r="F149" s="93"/>
    </row>
    <row r="150" spans="1:6" s="106" customFormat="1" ht="12.75">
      <c r="A150" s="24" t="s">
        <v>342</v>
      </c>
      <c r="B150" s="110">
        <v>1</v>
      </c>
      <c r="C150" s="111">
        <v>850</v>
      </c>
      <c r="D150" s="16">
        <f t="shared" si="6"/>
        <v>850</v>
      </c>
      <c r="E150" s="90"/>
      <c r="F150" s="93"/>
    </row>
    <row r="151" spans="1:6" s="106" customFormat="1" ht="12.75">
      <c r="A151" s="24" t="s">
        <v>343</v>
      </c>
      <c r="B151" s="110">
        <v>2</v>
      </c>
      <c r="C151" s="111">
        <v>1250</v>
      </c>
      <c r="D151" s="16">
        <f t="shared" si="6"/>
        <v>2500</v>
      </c>
      <c r="E151" s="90"/>
      <c r="F151" s="93"/>
    </row>
    <row r="152" spans="1:6" s="106" customFormat="1" ht="12.75">
      <c r="A152" s="24" t="s">
        <v>344</v>
      </c>
      <c r="B152" s="110">
        <v>1</v>
      </c>
      <c r="C152" s="111">
        <v>570</v>
      </c>
      <c r="D152" s="16">
        <f t="shared" si="6"/>
        <v>570</v>
      </c>
      <c r="E152" s="90"/>
      <c r="F152" s="93"/>
    </row>
    <row r="153" spans="1:6" s="106" customFormat="1" ht="12.75">
      <c r="A153" s="24" t="s">
        <v>329</v>
      </c>
      <c r="B153" s="110">
        <v>1</v>
      </c>
      <c r="C153" s="111">
        <v>13400</v>
      </c>
      <c r="D153" s="16">
        <f t="shared" si="6"/>
        <v>13400</v>
      </c>
      <c r="E153" s="90"/>
      <c r="F153" s="93"/>
    </row>
    <row r="154" spans="1:6" s="106" customFormat="1" ht="12.75">
      <c r="A154" s="24" t="s">
        <v>1832</v>
      </c>
      <c r="B154" s="110">
        <v>1</v>
      </c>
      <c r="C154" s="111">
        <v>6620</v>
      </c>
      <c r="D154" s="16">
        <f t="shared" si="6"/>
        <v>6620</v>
      </c>
      <c r="E154" s="90"/>
      <c r="F154" s="93"/>
    </row>
    <row r="155" spans="1:6" s="106" customFormat="1" ht="12.75">
      <c r="A155" s="24" t="s">
        <v>345</v>
      </c>
      <c r="B155" s="110">
        <v>1</v>
      </c>
      <c r="C155" s="111">
        <v>3800</v>
      </c>
      <c r="D155" s="16">
        <f t="shared" si="6"/>
        <v>3800</v>
      </c>
      <c r="E155" s="90"/>
      <c r="F155" s="93"/>
    </row>
    <row r="156" spans="1:6" s="106" customFormat="1" ht="12.75">
      <c r="A156" s="24" t="s">
        <v>2271</v>
      </c>
      <c r="B156" s="110">
        <v>1</v>
      </c>
      <c r="C156" s="111">
        <v>390</v>
      </c>
      <c r="D156" s="16">
        <f t="shared" si="6"/>
        <v>390</v>
      </c>
      <c r="E156" s="90"/>
      <c r="F156" s="93"/>
    </row>
    <row r="157" spans="1:4" s="106" customFormat="1" ht="12.75">
      <c r="A157" s="24" t="s">
        <v>2002</v>
      </c>
      <c r="B157" s="110">
        <v>1</v>
      </c>
      <c r="C157" s="111">
        <v>450</v>
      </c>
      <c r="D157" s="16">
        <f t="shared" si="6"/>
        <v>450</v>
      </c>
    </row>
    <row r="158" spans="1:4" s="106" customFormat="1" ht="12.75">
      <c r="A158" s="24" t="s">
        <v>2003</v>
      </c>
      <c r="B158" s="110">
        <v>1</v>
      </c>
      <c r="C158" s="111">
        <v>650</v>
      </c>
      <c r="D158" s="16">
        <f t="shared" si="6"/>
        <v>650</v>
      </c>
    </row>
    <row r="159" spans="1:6" s="106" customFormat="1" ht="12.75">
      <c r="A159" s="24" t="s">
        <v>346</v>
      </c>
      <c r="B159" s="110">
        <v>1</v>
      </c>
      <c r="C159" s="111">
        <v>2180</v>
      </c>
      <c r="D159" s="16">
        <f t="shared" si="6"/>
        <v>2180</v>
      </c>
      <c r="E159" s="90"/>
      <c r="F159" s="93"/>
    </row>
    <row r="160" spans="1:4" s="106" customFormat="1" ht="12.75">
      <c r="A160" s="24" t="s">
        <v>1601</v>
      </c>
      <c r="B160" s="110">
        <v>1</v>
      </c>
      <c r="C160" s="111">
        <v>4450</v>
      </c>
      <c r="D160" s="16">
        <f t="shared" si="6"/>
        <v>4450</v>
      </c>
    </row>
    <row r="161" spans="1:6" s="106" customFormat="1" ht="12.75">
      <c r="A161" s="24" t="s">
        <v>347</v>
      </c>
      <c r="B161" s="116">
        <v>1</v>
      </c>
      <c r="C161" s="111">
        <v>150</v>
      </c>
      <c r="D161" s="16">
        <f t="shared" si="6"/>
        <v>150</v>
      </c>
      <c r="E161" s="90"/>
      <c r="F161" s="93"/>
    </row>
    <row r="162" spans="1:6" s="106" customFormat="1" ht="12.75">
      <c r="A162" s="24" t="s">
        <v>348</v>
      </c>
      <c r="B162" s="116">
        <v>1</v>
      </c>
      <c r="C162" s="111">
        <v>160</v>
      </c>
      <c r="D162" s="16">
        <f t="shared" si="6"/>
        <v>160</v>
      </c>
      <c r="E162" s="90"/>
      <c r="F162" s="93"/>
    </row>
    <row r="163" spans="1:6" s="106" customFormat="1" ht="12.75">
      <c r="A163" s="24" t="s">
        <v>246</v>
      </c>
      <c r="B163" s="110">
        <v>100</v>
      </c>
      <c r="C163" s="111">
        <v>20</v>
      </c>
      <c r="D163" s="16">
        <f t="shared" si="6"/>
        <v>2000</v>
      </c>
      <c r="E163" s="90"/>
      <c r="F163" s="93"/>
    </row>
    <row r="164" spans="1:6" s="106" customFormat="1" ht="12.75">
      <c r="A164" s="24" t="s">
        <v>353</v>
      </c>
      <c r="B164" s="110">
        <v>3</v>
      </c>
      <c r="C164" s="111">
        <v>130</v>
      </c>
      <c r="D164" s="16">
        <f t="shared" si="6"/>
        <v>390</v>
      </c>
      <c r="E164" s="90"/>
      <c r="F164" s="93"/>
    </row>
    <row r="165" spans="1:6" s="106" customFormat="1" ht="12.75">
      <c r="A165" s="24" t="s">
        <v>354</v>
      </c>
      <c r="B165" s="110">
        <v>3</v>
      </c>
      <c r="C165" s="111">
        <v>170</v>
      </c>
      <c r="D165" s="16">
        <f t="shared" si="6"/>
        <v>510</v>
      </c>
      <c r="E165" s="90"/>
      <c r="F165" s="93"/>
    </row>
    <row r="166" spans="1:6" s="106" customFormat="1" ht="12.75">
      <c r="A166" s="24" t="s">
        <v>355</v>
      </c>
      <c r="B166" s="110">
        <v>3</v>
      </c>
      <c r="C166" s="111">
        <v>275</v>
      </c>
      <c r="D166" s="16">
        <f t="shared" si="6"/>
        <v>825</v>
      </c>
      <c r="E166" s="90"/>
      <c r="F166" s="93"/>
    </row>
    <row r="167" spans="1:6" s="106" customFormat="1" ht="12.75">
      <c r="A167" s="24" t="s">
        <v>349</v>
      </c>
      <c r="B167" s="110">
        <v>3</v>
      </c>
      <c r="C167" s="111">
        <v>230</v>
      </c>
      <c r="D167" s="16">
        <f t="shared" si="6"/>
        <v>690</v>
      </c>
      <c r="E167" s="90"/>
      <c r="F167" s="93"/>
    </row>
    <row r="168" spans="1:7" s="106" customFormat="1" ht="12.75">
      <c r="A168" s="24" t="s">
        <v>1812</v>
      </c>
      <c r="B168" s="110">
        <v>3</v>
      </c>
      <c r="C168" s="111">
        <v>140</v>
      </c>
      <c r="D168" s="16">
        <f aca="true" t="shared" si="7" ref="D168:D174">B168*C168</f>
        <v>420</v>
      </c>
      <c r="E168" s="90"/>
      <c r="F168" s="90"/>
      <c r="G168" s="113"/>
    </row>
    <row r="169" spans="1:6" s="106" customFormat="1" ht="12.75">
      <c r="A169" s="24" t="s">
        <v>350</v>
      </c>
      <c r="B169" s="110">
        <v>3</v>
      </c>
      <c r="C169" s="111">
        <v>160</v>
      </c>
      <c r="D169" s="16">
        <f t="shared" si="7"/>
        <v>480</v>
      </c>
      <c r="E169" s="90"/>
      <c r="F169" s="93"/>
    </row>
    <row r="170" spans="1:6" s="106" customFormat="1" ht="12.75">
      <c r="A170" s="24" t="s">
        <v>351</v>
      </c>
      <c r="B170" s="110">
        <v>3</v>
      </c>
      <c r="C170" s="111">
        <v>190</v>
      </c>
      <c r="D170" s="16">
        <f t="shared" si="7"/>
        <v>570</v>
      </c>
      <c r="E170" s="90"/>
      <c r="F170" s="93"/>
    </row>
    <row r="171" spans="1:6" s="106" customFormat="1" ht="12.75">
      <c r="A171" s="24" t="s">
        <v>352</v>
      </c>
      <c r="B171" s="110">
        <v>3</v>
      </c>
      <c r="C171" s="111">
        <v>287</v>
      </c>
      <c r="D171" s="16">
        <f t="shared" si="7"/>
        <v>861</v>
      </c>
      <c r="E171" s="90"/>
      <c r="F171" s="93"/>
    </row>
    <row r="172" spans="1:6" s="106" customFormat="1" ht="12.75">
      <c r="A172" s="24" t="s">
        <v>1813</v>
      </c>
      <c r="B172" s="110">
        <v>1</v>
      </c>
      <c r="C172" s="111">
        <v>1380</v>
      </c>
      <c r="D172" s="16">
        <f t="shared" si="7"/>
        <v>1380</v>
      </c>
      <c r="E172" s="90"/>
      <c r="F172" s="93"/>
    </row>
    <row r="173" spans="1:6" s="106" customFormat="1" ht="12.75">
      <c r="A173" s="24" t="s">
        <v>2237</v>
      </c>
      <c r="B173" s="110">
        <v>1</v>
      </c>
      <c r="C173" s="111">
        <v>380</v>
      </c>
      <c r="D173" s="16">
        <f t="shared" si="7"/>
        <v>380</v>
      </c>
      <c r="E173" s="90"/>
      <c r="F173" s="93"/>
    </row>
    <row r="174" spans="1:6" s="106" customFormat="1" ht="12.75">
      <c r="A174" s="24" t="s">
        <v>356</v>
      </c>
      <c r="B174" s="110">
        <v>1</v>
      </c>
      <c r="C174" s="111">
        <v>1500</v>
      </c>
      <c r="D174" s="16">
        <f t="shared" si="7"/>
        <v>1500</v>
      </c>
      <c r="E174" s="90"/>
      <c r="F174" s="93"/>
    </row>
    <row r="175" spans="1:6" s="106" customFormat="1" ht="12.75">
      <c r="A175" s="24" t="s">
        <v>2107</v>
      </c>
      <c r="B175" s="110">
        <v>1</v>
      </c>
      <c r="C175" s="111">
        <v>6</v>
      </c>
      <c r="D175" s="16">
        <f aca="true" t="shared" si="8" ref="D175:D180">B175*C175</f>
        <v>6</v>
      </c>
      <c r="E175" s="90"/>
      <c r="F175" s="93"/>
    </row>
    <row r="176" spans="1:6" s="106" customFormat="1" ht="12.75">
      <c r="A176" s="24" t="s">
        <v>1724</v>
      </c>
      <c r="B176" s="110">
        <v>1</v>
      </c>
      <c r="C176" s="111">
        <v>10</v>
      </c>
      <c r="D176" s="16">
        <f t="shared" si="8"/>
        <v>10</v>
      </c>
      <c r="E176" s="90"/>
      <c r="F176" s="93"/>
    </row>
    <row r="177" spans="1:6" s="106" customFormat="1" ht="12.75">
      <c r="A177" s="24" t="s">
        <v>1723</v>
      </c>
      <c r="B177" s="110">
        <v>1</v>
      </c>
      <c r="C177" s="111">
        <v>14</v>
      </c>
      <c r="D177" s="16">
        <f t="shared" si="8"/>
        <v>14</v>
      </c>
      <c r="E177" s="90"/>
      <c r="F177" s="93"/>
    </row>
    <row r="178" spans="1:6" s="106" customFormat="1" ht="12.75">
      <c r="A178" s="24" t="s">
        <v>1722</v>
      </c>
      <c r="B178" s="110">
        <v>1</v>
      </c>
      <c r="C178" s="111">
        <v>40</v>
      </c>
      <c r="D178" s="16">
        <f t="shared" si="8"/>
        <v>40</v>
      </c>
      <c r="E178" s="90"/>
      <c r="F178" s="93"/>
    </row>
    <row r="179" spans="1:6" s="106" customFormat="1" ht="12.75">
      <c r="A179" s="24" t="s">
        <v>314</v>
      </c>
      <c r="B179" s="110">
        <v>1</v>
      </c>
      <c r="C179" s="111">
        <v>90</v>
      </c>
      <c r="D179" s="16">
        <f t="shared" si="8"/>
        <v>90</v>
      </c>
      <c r="E179" s="763"/>
      <c r="F179" s="93"/>
    </row>
    <row r="180" spans="1:6" s="106" customFormat="1" ht="12.75">
      <c r="A180" s="24" t="s">
        <v>357</v>
      </c>
      <c r="B180" s="110">
        <v>1</v>
      </c>
      <c r="C180" s="111">
        <v>2635</v>
      </c>
      <c r="D180" s="16">
        <f t="shared" si="8"/>
        <v>2635</v>
      </c>
      <c r="E180" s="763"/>
      <c r="F180" s="93"/>
    </row>
    <row r="181" spans="1:6" s="106" customFormat="1" ht="12.75">
      <c r="A181" s="103" t="s">
        <v>403</v>
      </c>
      <c r="B181" s="103"/>
      <c r="C181" s="104"/>
      <c r="D181" s="105"/>
      <c r="E181" s="90"/>
      <c r="F181" s="93"/>
    </row>
    <row r="182" spans="1:6" s="106" customFormat="1" ht="12.75">
      <c r="A182" s="28" t="s">
        <v>404</v>
      </c>
      <c r="B182" s="110">
        <v>1</v>
      </c>
      <c r="C182" s="111">
        <v>295</v>
      </c>
      <c r="D182" s="16">
        <f aca="true" t="shared" si="9" ref="D182:D201">B182*C182</f>
        <v>295</v>
      </c>
      <c r="E182" s="90"/>
      <c r="F182" s="93"/>
    </row>
    <row r="183" spans="1:6" s="106" customFormat="1" ht="12.75">
      <c r="A183" s="28" t="s">
        <v>405</v>
      </c>
      <c r="B183" s="110">
        <v>1</v>
      </c>
      <c r="C183" s="111">
        <v>325</v>
      </c>
      <c r="D183" s="16">
        <f t="shared" si="9"/>
        <v>325</v>
      </c>
      <c r="E183" s="90"/>
      <c r="F183" s="93"/>
    </row>
    <row r="184" spans="1:6" s="106" customFormat="1" ht="12.75">
      <c r="A184" s="28" t="s">
        <v>406</v>
      </c>
      <c r="B184" s="110">
        <v>1</v>
      </c>
      <c r="C184" s="111">
        <v>325</v>
      </c>
      <c r="D184" s="16">
        <f t="shared" si="9"/>
        <v>325</v>
      </c>
      <c r="E184" s="90"/>
      <c r="F184" s="93"/>
    </row>
    <row r="185" spans="1:6" s="106" customFormat="1" ht="12.75">
      <c r="A185" s="28" t="s">
        <v>407</v>
      </c>
      <c r="B185" s="110">
        <v>1</v>
      </c>
      <c r="C185" s="111">
        <v>1325</v>
      </c>
      <c r="D185" s="16">
        <f t="shared" si="9"/>
        <v>1325</v>
      </c>
      <c r="E185" s="90"/>
      <c r="F185" s="93"/>
    </row>
    <row r="186" spans="1:6" s="106" customFormat="1" ht="12.75">
      <c r="A186" s="28" t="s">
        <v>408</v>
      </c>
      <c r="B186" s="110">
        <v>1</v>
      </c>
      <c r="C186" s="111">
        <v>710</v>
      </c>
      <c r="D186" s="16">
        <f t="shared" si="9"/>
        <v>710</v>
      </c>
      <c r="E186" s="90"/>
      <c r="F186" s="93"/>
    </row>
    <row r="187" spans="1:6" s="106" customFormat="1" ht="12.75">
      <c r="A187" s="28" t="s">
        <v>409</v>
      </c>
      <c r="B187" s="110">
        <v>1</v>
      </c>
      <c r="C187" s="111">
        <v>650</v>
      </c>
      <c r="D187" s="16">
        <f t="shared" si="9"/>
        <v>650</v>
      </c>
      <c r="E187" s="90"/>
      <c r="F187" s="93"/>
    </row>
    <row r="188" spans="1:6" s="106" customFormat="1" ht="12.75">
      <c r="A188" s="28" t="s">
        <v>410</v>
      </c>
      <c r="B188" s="110">
        <v>1</v>
      </c>
      <c r="C188" s="111">
        <v>220</v>
      </c>
      <c r="D188" s="16">
        <f t="shared" si="9"/>
        <v>220</v>
      </c>
      <c r="E188" s="90"/>
      <c r="F188" s="93"/>
    </row>
    <row r="189" spans="1:6" s="106" customFormat="1" ht="12.75">
      <c r="A189" s="28" t="s">
        <v>411</v>
      </c>
      <c r="B189" s="110">
        <v>1</v>
      </c>
      <c r="C189" s="111">
        <v>880</v>
      </c>
      <c r="D189" s="16">
        <v>1020</v>
      </c>
      <c r="E189" s="90"/>
      <c r="F189" s="93"/>
    </row>
    <row r="190" spans="1:6" s="106" customFormat="1" ht="12.75">
      <c r="A190" s="28" t="s">
        <v>412</v>
      </c>
      <c r="B190" s="110">
        <v>1</v>
      </c>
      <c r="C190" s="111">
        <v>970</v>
      </c>
      <c r="D190" s="16">
        <f t="shared" si="9"/>
        <v>970</v>
      </c>
      <c r="E190" s="90"/>
      <c r="F190" s="93"/>
    </row>
    <row r="191" spans="1:6" s="106" customFormat="1" ht="12.75">
      <c r="A191" s="28" t="s">
        <v>413</v>
      </c>
      <c r="B191" s="110">
        <v>1</v>
      </c>
      <c r="C191" s="111">
        <v>950</v>
      </c>
      <c r="D191" s="16">
        <f t="shared" si="9"/>
        <v>950</v>
      </c>
      <c r="E191" s="90"/>
      <c r="F191" s="93"/>
    </row>
    <row r="192" spans="1:6" s="106" customFormat="1" ht="12.75">
      <c r="A192" s="28" t="s">
        <v>414</v>
      </c>
      <c r="B192" s="110">
        <v>1</v>
      </c>
      <c r="C192" s="111">
        <v>690</v>
      </c>
      <c r="D192" s="16">
        <f t="shared" si="9"/>
        <v>690</v>
      </c>
      <c r="E192" s="90"/>
      <c r="F192" s="93"/>
    </row>
    <row r="193" spans="1:6" s="106" customFormat="1" ht="12.75">
      <c r="A193" s="28" t="s">
        <v>415</v>
      </c>
      <c r="B193" s="110">
        <v>1</v>
      </c>
      <c r="C193" s="111">
        <v>670</v>
      </c>
      <c r="D193" s="16">
        <f t="shared" si="9"/>
        <v>670</v>
      </c>
      <c r="E193" s="90"/>
      <c r="F193" s="93"/>
    </row>
    <row r="194" spans="1:6" s="106" customFormat="1" ht="12.75">
      <c r="A194" s="28" t="s">
        <v>416</v>
      </c>
      <c r="B194" s="110">
        <v>1</v>
      </c>
      <c r="C194" s="111">
        <v>865</v>
      </c>
      <c r="D194" s="16">
        <f t="shared" si="9"/>
        <v>865</v>
      </c>
      <c r="E194" s="90"/>
      <c r="F194" s="93"/>
    </row>
    <row r="195" spans="1:6" s="106" customFormat="1" ht="12.75">
      <c r="A195" s="28" t="s">
        <v>417</v>
      </c>
      <c r="B195" s="110">
        <v>1</v>
      </c>
      <c r="C195" s="111">
        <v>1530</v>
      </c>
      <c r="D195" s="16">
        <f t="shared" si="9"/>
        <v>1530</v>
      </c>
      <c r="E195" s="90"/>
      <c r="F195" s="93"/>
    </row>
    <row r="196" spans="1:7" s="106" customFormat="1" ht="12.75">
      <c r="A196" s="28" t="s">
        <v>1894</v>
      </c>
      <c r="B196" s="110">
        <v>1</v>
      </c>
      <c r="C196" s="111">
        <v>2380</v>
      </c>
      <c r="D196" s="16">
        <f t="shared" si="9"/>
        <v>2380</v>
      </c>
      <c r="F196" s="90"/>
      <c r="G196" s="113"/>
    </row>
    <row r="197" spans="1:6" s="106" customFormat="1" ht="12.75">
      <c r="A197" s="28" t="s">
        <v>418</v>
      </c>
      <c r="B197" s="110">
        <v>1</v>
      </c>
      <c r="C197" s="111">
        <v>540</v>
      </c>
      <c r="D197" s="16">
        <f t="shared" si="9"/>
        <v>540</v>
      </c>
      <c r="E197" s="90"/>
      <c r="F197" s="93"/>
    </row>
    <row r="198" spans="1:6" s="106" customFormat="1" ht="12.75">
      <c r="A198" s="28" t="s">
        <v>419</v>
      </c>
      <c r="B198" s="110">
        <v>1</v>
      </c>
      <c r="C198" s="111">
        <v>620</v>
      </c>
      <c r="D198" s="16">
        <f t="shared" si="9"/>
        <v>620</v>
      </c>
      <c r="E198" s="90"/>
      <c r="F198" s="93"/>
    </row>
    <row r="199" spans="1:6" s="106" customFormat="1" ht="12.75">
      <c r="A199" s="28" t="s">
        <v>420</v>
      </c>
      <c r="B199" s="110">
        <v>1</v>
      </c>
      <c r="C199" s="111">
        <v>980</v>
      </c>
      <c r="D199" s="16">
        <f t="shared" si="9"/>
        <v>980</v>
      </c>
      <c r="E199" s="90"/>
      <c r="F199" s="93"/>
    </row>
    <row r="200" spans="1:6" s="106" customFormat="1" ht="12.75">
      <c r="A200" s="28" t="s">
        <v>421</v>
      </c>
      <c r="B200" s="110">
        <v>1</v>
      </c>
      <c r="C200" s="111">
        <v>850</v>
      </c>
      <c r="D200" s="16">
        <f t="shared" si="9"/>
        <v>850</v>
      </c>
      <c r="E200" s="90"/>
      <c r="F200" s="93"/>
    </row>
    <row r="201" spans="1:6" s="106" customFormat="1" ht="12.75">
      <c r="A201" s="28" t="s">
        <v>422</v>
      </c>
      <c r="B201" s="110">
        <v>1</v>
      </c>
      <c r="C201" s="111">
        <v>700</v>
      </c>
      <c r="D201" s="16">
        <f t="shared" si="9"/>
        <v>700</v>
      </c>
      <c r="E201" s="90"/>
      <c r="F201" s="93"/>
    </row>
    <row r="202" spans="1:6" s="106" customFormat="1" ht="12.75">
      <c r="A202" s="28" t="s">
        <v>1754</v>
      </c>
      <c r="B202" s="110">
        <v>1</v>
      </c>
      <c r="C202" s="111">
        <v>1540</v>
      </c>
      <c r="D202" s="16">
        <f aca="true" t="shared" si="10" ref="D202:D224">B202*C202</f>
        <v>1540</v>
      </c>
      <c r="E202" s="90"/>
      <c r="F202" s="93"/>
    </row>
    <row r="203" spans="1:6" s="106" customFormat="1" ht="12.75">
      <c r="A203" s="28" t="s">
        <v>1755</v>
      </c>
      <c r="B203" s="110">
        <v>1</v>
      </c>
      <c r="C203" s="111">
        <v>620</v>
      </c>
      <c r="D203" s="16">
        <f t="shared" si="10"/>
        <v>620</v>
      </c>
      <c r="E203" s="90"/>
      <c r="F203" s="93"/>
    </row>
    <row r="204" spans="1:6" s="106" customFormat="1" ht="12.75">
      <c r="A204" s="28" t="s">
        <v>1756</v>
      </c>
      <c r="B204" s="110">
        <v>1</v>
      </c>
      <c r="C204" s="111">
        <v>1256</v>
      </c>
      <c r="D204" s="16">
        <f t="shared" si="10"/>
        <v>1256</v>
      </c>
      <c r="E204" s="90"/>
      <c r="F204" s="93"/>
    </row>
    <row r="205" spans="1:6" s="106" customFormat="1" ht="12.75">
      <c r="A205" s="28" t="s">
        <v>1757</v>
      </c>
      <c r="B205" s="110">
        <v>1</v>
      </c>
      <c r="C205" s="111">
        <v>1730</v>
      </c>
      <c r="D205" s="16">
        <f t="shared" si="10"/>
        <v>1730</v>
      </c>
      <c r="E205" s="90"/>
      <c r="F205" s="93"/>
    </row>
    <row r="206" spans="1:6" s="106" customFormat="1" ht="12.75">
      <c r="A206" s="28" t="s">
        <v>1758</v>
      </c>
      <c r="B206" s="110">
        <v>1</v>
      </c>
      <c r="C206" s="111">
        <v>6950</v>
      </c>
      <c r="D206" s="16">
        <f t="shared" si="10"/>
        <v>6950</v>
      </c>
      <c r="E206" s="90"/>
      <c r="F206" s="93"/>
    </row>
    <row r="207" spans="1:6" s="106" customFormat="1" ht="12.75">
      <c r="A207" s="28" t="s">
        <v>1759</v>
      </c>
      <c r="B207" s="110">
        <v>1</v>
      </c>
      <c r="C207" s="111">
        <v>3843</v>
      </c>
      <c r="D207" s="16">
        <f>B207*C207</f>
        <v>3843</v>
      </c>
      <c r="E207" s="90"/>
      <c r="F207" s="93"/>
    </row>
    <row r="208" spans="1:6" s="106" customFormat="1" ht="12.75">
      <c r="A208" s="28" t="s">
        <v>1760</v>
      </c>
      <c r="B208" s="110">
        <v>1</v>
      </c>
      <c r="C208" s="111">
        <v>2870</v>
      </c>
      <c r="D208" s="16">
        <f t="shared" si="10"/>
        <v>2870</v>
      </c>
      <c r="E208" s="90"/>
      <c r="F208" s="93"/>
    </row>
    <row r="209" spans="1:6" s="106" customFormat="1" ht="12.75">
      <c r="A209" s="28" t="s">
        <v>1761</v>
      </c>
      <c r="B209" s="110">
        <v>1</v>
      </c>
      <c r="C209" s="111">
        <v>1500</v>
      </c>
      <c r="D209" s="16">
        <f>B209*C209</f>
        <v>1500</v>
      </c>
      <c r="E209" s="90"/>
      <c r="F209" s="93"/>
    </row>
    <row r="210" spans="1:6" s="106" customFormat="1" ht="12.75">
      <c r="A210" s="28" t="s">
        <v>1762</v>
      </c>
      <c r="B210" s="110">
        <v>1</v>
      </c>
      <c r="C210" s="111">
        <v>1720</v>
      </c>
      <c r="D210" s="16">
        <f t="shared" si="10"/>
        <v>1720</v>
      </c>
      <c r="E210" s="90"/>
      <c r="F210" s="93"/>
    </row>
    <row r="211" spans="1:6" s="106" customFormat="1" ht="12.75">
      <c r="A211" s="28" t="s">
        <v>1763</v>
      </c>
      <c r="B211" s="110">
        <v>1</v>
      </c>
      <c r="C211" s="111">
        <v>2730</v>
      </c>
      <c r="D211" s="16">
        <f t="shared" si="10"/>
        <v>2730</v>
      </c>
      <c r="E211" s="90"/>
      <c r="F211" s="93"/>
    </row>
    <row r="212" spans="1:6" s="106" customFormat="1" ht="12.75">
      <c r="A212" s="28" t="s">
        <v>1764</v>
      </c>
      <c r="B212" s="110">
        <v>1</v>
      </c>
      <c r="C212" s="111">
        <v>2200</v>
      </c>
      <c r="D212" s="16">
        <f>B212*C212</f>
        <v>2200</v>
      </c>
      <c r="E212" s="90"/>
      <c r="F212" s="93"/>
    </row>
    <row r="213" spans="1:6" s="106" customFormat="1" ht="12.75">
      <c r="A213" s="28" t="s">
        <v>1765</v>
      </c>
      <c r="B213" s="110">
        <v>1</v>
      </c>
      <c r="C213" s="111">
        <v>868</v>
      </c>
      <c r="D213" s="16">
        <f t="shared" si="10"/>
        <v>868</v>
      </c>
      <c r="E213" s="90"/>
      <c r="F213" s="93"/>
    </row>
    <row r="214" spans="1:6" s="106" customFormat="1" ht="12.75">
      <c r="A214" s="28" t="s">
        <v>1767</v>
      </c>
      <c r="B214" s="110">
        <v>1</v>
      </c>
      <c r="C214" s="111">
        <v>780</v>
      </c>
      <c r="D214" s="16">
        <f t="shared" si="10"/>
        <v>780</v>
      </c>
      <c r="E214" s="90"/>
      <c r="F214" s="93"/>
    </row>
    <row r="215" spans="1:6" s="106" customFormat="1" ht="12.75">
      <c r="A215" s="28" t="s">
        <v>1766</v>
      </c>
      <c r="B215" s="110">
        <v>1</v>
      </c>
      <c r="C215" s="111">
        <v>899</v>
      </c>
      <c r="D215" s="16">
        <f t="shared" si="10"/>
        <v>899</v>
      </c>
      <c r="E215" s="90"/>
      <c r="F215" s="93"/>
    </row>
    <row r="216" spans="1:6" s="106" customFormat="1" ht="12.75">
      <c r="A216" s="28" t="s">
        <v>1768</v>
      </c>
      <c r="B216" s="110">
        <v>1</v>
      </c>
      <c r="C216" s="111">
        <v>1788</v>
      </c>
      <c r="D216" s="16">
        <f t="shared" si="10"/>
        <v>1788</v>
      </c>
      <c r="E216" s="90"/>
      <c r="F216" s="93"/>
    </row>
    <row r="217" spans="1:6" s="106" customFormat="1" ht="12.75">
      <c r="A217" s="28" t="s">
        <v>1769</v>
      </c>
      <c r="B217" s="110">
        <v>1</v>
      </c>
      <c r="C217" s="111">
        <v>721</v>
      </c>
      <c r="D217" s="16">
        <f>B217*C217</f>
        <v>721</v>
      </c>
      <c r="E217" s="90"/>
      <c r="F217" s="93"/>
    </row>
    <row r="218" spans="1:6" s="106" customFormat="1" ht="12.75">
      <c r="A218" s="28" t="s">
        <v>1770</v>
      </c>
      <c r="B218" s="110">
        <v>1</v>
      </c>
      <c r="C218" s="111">
        <v>4058</v>
      </c>
      <c r="D218" s="16">
        <f t="shared" si="10"/>
        <v>4058</v>
      </c>
      <c r="E218" s="90"/>
      <c r="F218" s="93"/>
    </row>
    <row r="219" spans="1:6" s="106" customFormat="1" ht="12.75">
      <c r="A219" s="28" t="s">
        <v>1771</v>
      </c>
      <c r="B219" s="110">
        <v>1</v>
      </c>
      <c r="C219" s="111">
        <v>1794</v>
      </c>
      <c r="D219" s="16">
        <f t="shared" si="10"/>
        <v>1794</v>
      </c>
      <c r="E219" s="90"/>
      <c r="F219" s="93"/>
    </row>
    <row r="220" spans="1:6" s="106" customFormat="1" ht="12.75">
      <c r="A220" s="28" t="s">
        <v>1772</v>
      </c>
      <c r="B220" s="110">
        <v>1</v>
      </c>
      <c r="C220" s="111">
        <v>973</v>
      </c>
      <c r="D220" s="16">
        <f t="shared" si="10"/>
        <v>973</v>
      </c>
      <c r="E220" s="90"/>
      <c r="F220" s="93"/>
    </row>
    <row r="221" spans="1:6" s="106" customFormat="1" ht="12.75">
      <c r="A221" s="28" t="s">
        <v>1773</v>
      </c>
      <c r="B221" s="110">
        <v>1</v>
      </c>
      <c r="C221" s="111">
        <v>845</v>
      </c>
      <c r="D221" s="16">
        <f t="shared" si="10"/>
        <v>845</v>
      </c>
      <c r="E221" s="90"/>
      <c r="F221" s="93"/>
    </row>
    <row r="222" spans="1:6" s="106" customFormat="1" ht="12.75">
      <c r="A222" s="28" t="s">
        <v>1774</v>
      </c>
      <c r="B222" s="110">
        <v>1</v>
      </c>
      <c r="C222" s="111">
        <v>2703</v>
      </c>
      <c r="D222" s="16">
        <f t="shared" si="10"/>
        <v>2703</v>
      </c>
      <c r="E222" s="90"/>
      <c r="F222" s="93"/>
    </row>
    <row r="223" spans="1:6" s="106" customFormat="1" ht="12.75">
      <c r="A223" s="28" t="s">
        <v>1775</v>
      </c>
      <c r="B223" s="110">
        <v>1</v>
      </c>
      <c r="C223" s="111">
        <v>1180</v>
      </c>
      <c r="D223" s="16">
        <f t="shared" si="10"/>
        <v>1180</v>
      </c>
      <c r="E223" s="90"/>
      <c r="F223" s="93"/>
    </row>
    <row r="224" spans="1:6" s="106" customFormat="1" ht="12.75">
      <c r="A224" s="28" t="s">
        <v>1776</v>
      </c>
      <c r="B224" s="110">
        <v>1</v>
      </c>
      <c r="C224" s="111">
        <v>920</v>
      </c>
      <c r="D224" s="16">
        <f t="shared" si="10"/>
        <v>920</v>
      </c>
      <c r="E224" s="90"/>
      <c r="F224" s="93"/>
    </row>
    <row r="225" spans="1:6" s="106" customFormat="1" ht="12.75">
      <c r="A225" s="28" t="s">
        <v>1777</v>
      </c>
      <c r="B225" s="110">
        <v>1</v>
      </c>
      <c r="C225" s="111">
        <v>521</v>
      </c>
      <c r="D225" s="16">
        <f>B225*C225</f>
        <v>521</v>
      </c>
      <c r="E225" s="90"/>
      <c r="F225" s="93"/>
    </row>
    <row r="226" spans="1:6" s="106" customFormat="1" ht="12.75">
      <c r="A226" s="28" t="s">
        <v>1778</v>
      </c>
      <c r="B226" s="110">
        <v>1</v>
      </c>
      <c r="C226" s="111">
        <v>973</v>
      </c>
      <c r="D226" s="16">
        <f>B226*C226</f>
        <v>973</v>
      </c>
      <c r="E226" s="90"/>
      <c r="F226" s="93"/>
    </row>
    <row r="227" spans="1:6" s="106" customFormat="1" ht="12.75">
      <c r="A227" s="28" t="s">
        <v>423</v>
      </c>
      <c r="B227" s="110">
        <v>1</v>
      </c>
      <c r="C227" s="111">
        <v>1820</v>
      </c>
      <c r="D227" s="16">
        <f>B227*C227</f>
        <v>1820</v>
      </c>
      <c r="E227" s="90"/>
      <c r="F227" s="93"/>
    </row>
    <row r="228" spans="1:6" s="106" customFormat="1" ht="12.75">
      <c r="A228" s="28" t="s">
        <v>1779</v>
      </c>
      <c r="B228" s="110">
        <v>5</v>
      </c>
      <c r="C228" s="111">
        <v>250</v>
      </c>
      <c r="D228" s="16">
        <f>B228*C228</f>
        <v>1250</v>
      </c>
      <c r="E228" s="90"/>
      <c r="F228" s="93"/>
    </row>
    <row r="229" spans="1:6" s="106" customFormat="1" ht="12.75">
      <c r="A229" s="28" t="s">
        <v>2217</v>
      </c>
      <c r="B229" s="110">
        <v>50</v>
      </c>
      <c r="C229" s="111">
        <v>90</v>
      </c>
      <c r="D229" s="16">
        <f>B229*C229</f>
        <v>4500</v>
      </c>
      <c r="E229" s="90"/>
      <c r="F229" s="93"/>
    </row>
    <row r="230" spans="1:256" ht="17.25" customHeight="1">
      <c r="A230" s="118" t="s">
        <v>424</v>
      </c>
      <c r="B230" s="119"/>
      <c r="C230" s="120"/>
      <c r="D230" s="121"/>
      <c r="E230" s="122"/>
      <c r="F230" s="122"/>
      <c r="G230" s="122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 s="123"/>
      <c r="IV230" s="123"/>
    </row>
    <row r="231" spans="1:256" s="106" customFormat="1" ht="15">
      <c r="A231" s="24" t="s">
        <v>425</v>
      </c>
      <c r="B231" s="110">
        <v>1</v>
      </c>
      <c r="C231" s="111">
        <v>5500</v>
      </c>
      <c r="D231" s="16">
        <f aca="true" t="shared" si="11" ref="D231:D245">B231*C231</f>
        <v>5500</v>
      </c>
      <c r="E231" s="90"/>
      <c r="F231" s="93"/>
      <c r="IU231" s="123"/>
      <c r="IV231" s="123"/>
    </row>
    <row r="232" spans="1:6" s="106" customFormat="1" ht="14.25" customHeight="1">
      <c r="A232" s="24" t="s">
        <v>426</v>
      </c>
      <c r="B232" s="110">
        <v>1</v>
      </c>
      <c r="C232" s="111">
        <v>5500</v>
      </c>
      <c r="D232" s="16">
        <f t="shared" si="11"/>
        <v>5500</v>
      </c>
      <c r="E232" s="90"/>
      <c r="F232" s="93"/>
    </row>
    <row r="233" spans="1:6" s="106" customFormat="1" ht="25.5">
      <c r="A233" s="24" t="s">
        <v>427</v>
      </c>
      <c r="B233" s="110">
        <v>1</v>
      </c>
      <c r="C233" s="111">
        <v>5500</v>
      </c>
      <c r="D233" s="16">
        <f t="shared" si="11"/>
        <v>5500</v>
      </c>
      <c r="E233" s="90"/>
      <c r="F233" s="93"/>
    </row>
    <row r="234" spans="1:6" s="106" customFormat="1" ht="12.75">
      <c r="A234" s="24" t="s">
        <v>428</v>
      </c>
      <c r="B234" s="110">
        <v>1</v>
      </c>
      <c r="C234" s="111">
        <v>5500</v>
      </c>
      <c r="D234" s="16">
        <f t="shared" si="11"/>
        <v>5500</v>
      </c>
      <c r="E234" s="90"/>
      <c r="F234" s="93"/>
    </row>
    <row r="235" spans="1:256" ht="25.5" customHeight="1">
      <c r="A235" s="24" t="s">
        <v>429</v>
      </c>
      <c r="B235" s="119">
        <v>1</v>
      </c>
      <c r="C235" s="111">
        <v>5500</v>
      </c>
      <c r="D235" s="16">
        <f t="shared" si="11"/>
        <v>5500</v>
      </c>
      <c r="E235" s="122"/>
      <c r="F235" s="122"/>
      <c r="G235" s="122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 s="106"/>
      <c r="IV235" s="106"/>
    </row>
    <row r="236" spans="1:6" s="106" customFormat="1" ht="12.75">
      <c r="A236" s="24" t="s">
        <v>430</v>
      </c>
      <c r="B236" s="110">
        <v>1</v>
      </c>
      <c r="C236" s="111">
        <v>5500</v>
      </c>
      <c r="D236" s="16">
        <f t="shared" si="11"/>
        <v>5500</v>
      </c>
      <c r="E236" s="90"/>
      <c r="F236" s="93"/>
    </row>
    <row r="237" spans="1:6" s="106" customFormat="1" ht="26.25" customHeight="1">
      <c r="A237" s="24" t="s">
        <v>431</v>
      </c>
      <c r="B237" s="110">
        <v>1</v>
      </c>
      <c r="C237" s="111">
        <v>5500</v>
      </c>
      <c r="D237" s="16">
        <f t="shared" si="11"/>
        <v>5500</v>
      </c>
      <c r="E237" s="90"/>
      <c r="F237" s="93"/>
    </row>
    <row r="238" spans="1:6" s="106" customFormat="1" ht="25.5">
      <c r="A238" s="24" t="s">
        <v>432</v>
      </c>
      <c r="B238" s="110">
        <v>1</v>
      </c>
      <c r="C238" s="111">
        <v>5500</v>
      </c>
      <c r="D238" s="16">
        <f t="shared" si="11"/>
        <v>5500</v>
      </c>
      <c r="E238" s="90"/>
      <c r="F238" s="93"/>
    </row>
    <row r="239" spans="1:6" s="106" customFormat="1" ht="25.5">
      <c r="A239" s="24" t="s">
        <v>433</v>
      </c>
      <c r="B239" s="110">
        <v>1</v>
      </c>
      <c r="C239" s="111">
        <v>5500</v>
      </c>
      <c r="D239" s="16">
        <f t="shared" si="11"/>
        <v>5500</v>
      </c>
      <c r="E239" s="90"/>
      <c r="F239" s="93"/>
    </row>
    <row r="240" spans="1:6" s="106" customFormat="1" ht="25.5">
      <c r="A240" s="24" t="s">
        <v>434</v>
      </c>
      <c r="B240" s="110">
        <v>1</v>
      </c>
      <c r="C240" s="111">
        <v>5500</v>
      </c>
      <c r="D240" s="16">
        <f t="shared" si="11"/>
        <v>5500</v>
      </c>
      <c r="E240" s="90"/>
      <c r="F240" s="93"/>
    </row>
    <row r="241" spans="1:6" s="106" customFormat="1" ht="12.75">
      <c r="A241" s="24" t="s">
        <v>435</v>
      </c>
      <c r="B241" s="110">
        <v>1</v>
      </c>
      <c r="C241" s="111">
        <v>4500</v>
      </c>
      <c r="D241" s="16">
        <f t="shared" si="11"/>
        <v>4500</v>
      </c>
      <c r="E241" s="90"/>
      <c r="F241" s="93"/>
    </row>
    <row r="242" spans="1:6" s="106" customFormat="1" ht="12.75">
      <c r="A242" s="24" t="s">
        <v>436</v>
      </c>
      <c r="B242" s="110">
        <v>1</v>
      </c>
      <c r="C242" s="111">
        <v>4500</v>
      </c>
      <c r="D242" s="16">
        <f t="shared" si="11"/>
        <v>4500</v>
      </c>
      <c r="E242" s="90"/>
      <c r="F242" s="93"/>
    </row>
    <row r="243" spans="1:6" s="106" customFormat="1" ht="12.75">
      <c r="A243" s="24" t="s">
        <v>2116</v>
      </c>
      <c r="B243" s="110">
        <v>1</v>
      </c>
      <c r="C243" s="111">
        <v>28065</v>
      </c>
      <c r="D243" s="16">
        <f t="shared" si="11"/>
        <v>28065</v>
      </c>
      <c r="E243" s="90"/>
      <c r="F243" s="93"/>
    </row>
    <row r="244" spans="1:6" s="106" customFormat="1" ht="25.5">
      <c r="A244" s="24" t="s">
        <v>437</v>
      </c>
      <c r="B244" s="110">
        <v>1</v>
      </c>
      <c r="C244" s="111">
        <v>3380</v>
      </c>
      <c r="D244" s="16">
        <f t="shared" si="11"/>
        <v>3380</v>
      </c>
      <c r="E244" s="90"/>
      <c r="F244" s="93"/>
    </row>
    <row r="245" spans="1:6" s="106" customFormat="1" ht="25.5">
      <c r="A245" s="24" t="s">
        <v>438</v>
      </c>
      <c r="B245" s="110">
        <v>1</v>
      </c>
      <c r="C245" s="111">
        <v>1690</v>
      </c>
      <c r="D245" s="16">
        <f t="shared" si="11"/>
        <v>1690</v>
      </c>
      <c r="E245" s="90"/>
      <c r="F245" s="93"/>
    </row>
    <row r="246" spans="1:6" s="106" customFormat="1" ht="12.75">
      <c r="A246" s="106" t="s">
        <v>1595</v>
      </c>
      <c r="B246" s="110">
        <v>1</v>
      </c>
      <c r="C246" s="111">
        <v>990</v>
      </c>
      <c r="D246" s="16">
        <f>B246*C246</f>
        <v>990</v>
      </c>
      <c r="E246" s="90"/>
      <c r="F246" s="93"/>
    </row>
    <row r="247" spans="1:6" s="106" customFormat="1" ht="12.75">
      <c r="A247" s="103" t="s">
        <v>270</v>
      </c>
      <c r="B247" s="103"/>
      <c r="C247" s="104"/>
      <c r="D247" s="105"/>
      <c r="E247" s="90"/>
      <c r="F247" s="93"/>
    </row>
    <row r="248" spans="1:6" s="106" customFormat="1" ht="12.75">
      <c r="A248" s="24" t="s">
        <v>439</v>
      </c>
      <c r="B248" s="110">
        <v>1</v>
      </c>
      <c r="C248" s="111">
        <v>300</v>
      </c>
      <c r="D248" s="16">
        <f>B248*C248</f>
        <v>300</v>
      </c>
      <c r="E248" s="90"/>
      <c r="F248" s="93"/>
    </row>
    <row r="249" spans="1:6" s="106" customFormat="1" ht="13.5" customHeight="1">
      <c r="A249" s="24" t="s">
        <v>440</v>
      </c>
      <c r="B249" s="110">
        <v>1</v>
      </c>
      <c r="C249" s="111">
        <v>2400</v>
      </c>
      <c r="D249" s="16">
        <f aca="true" t="shared" si="12" ref="D249:D258">B249*C249</f>
        <v>2400</v>
      </c>
      <c r="E249" s="90"/>
      <c r="F249" s="93"/>
    </row>
    <row r="250" spans="1:6" s="106" customFormat="1" ht="13.5" customHeight="1">
      <c r="A250" s="24" t="s">
        <v>441</v>
      </c>
      <c r="B250" s="110">
        <v>1</v>
      </c>
      <c r="C250" s="111">
        <v>2200</v>
      </c>
      <c r="D250" s="16">
        <f t="shared" si="12"/>
        <v>2200</v>
      </c>
      <c r="E250" s="90"/>
      <c r="F250" s="93"/>
    </row>
    <row r="251" spans="1:6" s="106" customFormat="1" ht="13.5" customHeight="1">
      <c r="A251" s="24" t="s">
        <v>2324</v>
      </c>
      <c r="B251" s="110">
        <v>1</v>
      </c>
      <c r="C251" s="111">
        <v>1100</v>
      </c>
      <c r="D251" s="16">
        <f t="shared" si="12"/>
        <v>1100</v>
      </c>
      <c r="E251" s="90"/>
      <c r="F251" s="93"/>
    </row>
    <row r="252" spans="1:7" s="106" customFormat="1" ht="25.5">
      <c r="A252" s="24" t="s">
        <v>1606</v>
      </c>
      <c r="B252" s="110">
        <v>1</v>
      </c>
      <c r="C252" s="111">
        <v>2230</v>
      </c>
      <c r="D252" s="16">
        <f>B252*C252</f>
        <v>2230</v>
      </c>
      <c r="F252" s="90"/>
      <c r="G252" s="113"/>
    </row>
    <row r="253" spans="1:7" s="106" customFormat="1" ht="12.75">
      <c r="A253" s="24" t="s">
        <v>1738</v>
      </c>
      <c r="B253" s="110">
        <v>1</v>
      </c>
      <c r="C253" s="111">
        <v>960</v>
      </c>
      <c r="D253" s="16">
        <f>B253*C253</f>
        <v>960</v>
      </c>
      <c r="F253" s="90"/>
      <c r="G253" s="113"/>
    </row>
    <row r="254" spans="1:6" s="106" customFormat="1" ht="12.75">
      <c r="A254" s="24" t="s">
        <v>442</v>
      </c>
      <c r="B254" s="110">
        <v>1</v>
      </c>
      <c r="C254" s="111">
        <v>1542</v>
      </c>
      <c r="D254" s="16">
        <f t="shared" si="12"/>
        <v>1542</v>
      </c>
      <c r="E254" s="90"/>
      <c r="F254" s="93"/>
    </row>
    <row r="255" spans="1:7" s="106" customFormat="1" ht="12.75">
      <c r="A255" s="570" t="s">
        <v>2323</v>
      </c>
      <c r="B255" s="579">
        <v>1</v>
      </c>
      <c r="C255" s="580">
        <v>1100</v>
      </c>
      <c r="D255" s="581">
        <f t="shared" si="12"/>
        <v>1100</v>
      </c>
      <c r="F255" s="90"/>
      <c r="G255" s="113"/>
    </row>
    <row r="256" spans="1:6" s="106" customFormat="1" ht="12.75" customHeight="1">
      <c r="A256" s="24" t="s">
        <v>443</v>
      </c>
      <c r="B256" s="110">
        <v>1</v>
      </c>
      <c r="C256" s="111">
        <v>1542</v>
      </c>
      <c r="D256" s="16">
        <f t="shared" si="12"/>
        <v>1542</v>
      </c>
      <c r="E256" s="90"/>
      <c r="F256" s="93"/>
    </row>
    <row r="257" spans="1:6" s="106" customFormat="1" ht="12.75" customHeight="1">
      <c r="A257" s="24" t="s">
        <v>1626</v>
      </c>
      <c r="B257" s="110">
        <v>1</v>
      </c>
      <c r="C257" s="111">
        <v>1247</v>
      </c>
      <c r="D257" s="16">
        <f t="shared" si="12"/>
        <v>1247</v>
      </c>
      <c r="E257" s="90"/>
      <c r="F257" s="93"/>
    </row>
    <row r="258" spans="1:6" s="106" customFormat="1" ht="28.5" customHeight="1">
      <c r="A258" s="24" t="s">
        <v>1903</v>
      </c>
      <c r="B258" s="110">
        <v>1</v>
      </c>
      <c r="C258" s="111">
        <v>1300</v>
      </c>
      <c r="D258" s="16">
        <f t="shared" si="12"/>
        <v>1300</v>
      </c>
      <c r="E258" s="90"/>
      <c r="F258" s="93"/>
    </row>
    <row r="259" spans="1:5" s="76" customFormat="1" ht="25.5">
      <c r="A259" s="75" t="s">
        <v>2267</v>
      </c>
      <c r="B259" s="48">
        <v>1</v>
      </c>
      <c r="C259" s="18">
        <v>560</v>
      </c>
      <c r="D259" s="18">
        <f>B259*C259</f>
        <v>560</v>
      </c>
      <c r="E259" s="17"/>
    </row>
    <row r="260" spans="1:4" s="106" customFormat="1" ht="12.75">
      <c r="A260" s="570" t="s">
        <v>444</v>
      </c>
      <c r="B260" s="579">
        <v>1</v>
      </c>
      <c r="C260" s="580">
        <v>1542</v>
      </c>
      <c r="D260" s="581">
        <f aca="true" t="shared" si="13" ref="D260:D268">B260*C260</f>
        <v>1542</v>
      </c>
    </row>
    <row r="261" spans="1:4" ht="12.75">
      <c r="A261" s="578" t="s">
        <v>2250</v>
      </c>
      <c r="B261" s="582">
        <v>1</v>
      </c>
      <c r="C261" s="576">
        <v>3400</v>
      </c>
      <c r="D261" s="576">
        <f t="shared" si="13"/>
        <v>3400</v>
      </c>
    </row>
    <row r="262" spans="1:4" ht="12.75">
      <c r="A262" s="578" t="s">
        <v>1623</v>
      </c>
      <c r="B262" s="582">
        <v>1</v>
      </c>
      <c r="C262" s="576">
        <v>4000</v>
      </c>
      <c r="D262" s="576">
        <f t="shared" si="13"/>
        <v>4000</v>
      </c>
    </row>
    <row r="263" spans="1:4" ht="12.75">
      <c r="A263" s="578" t="s">
        <v>2284</v>
      </c>
      <c r="B263" s="582">
        <v>1</v>
      </c>
      <c r="C263" s="576">
        <v>1400</v>
      </c>
      <c r="D263" s="576">
        <f t="shared" si="13"/>
        <v>1400</v>
      </c>
    </row>
    <row r="264" spans="1:4" ht="12.75">
      <c r="A264" s="578" t="s">
        <v>1624</v>
      </c>
      <c r="B264" s="582">
        <v>1</v>
      </c>
      <c r="C264" s="576">
        <v>4000</v>
      </c>
      <c r="D264" s="576">
        <f t="shared" si="13"/>
        <v>4000</v>
      </c>
    </row>
    <row r="265" spans="1:4" ht="12.75">
      <c r="A265" s="578" t="s">
        <v>2033</v>
      </c>
      <c r="B265" s="582">
        <v>1</v>
      </c>
      <c r="C265" s="576">
        <v>3600</v>
      </c>
      <c r="D265" s="576">
        <f t="shared" si="13"/>
        <v>3600</v>
      </c>
    </row>
    <row r="266" spans="1:4" ht="12.75">
      <c r="A266" s="578" t="s">
        <v>2034</v>
      </c>
      <c r="B266" s="582">
        <v>1</v>
      </c>
      <c r="C266" s="576">
        <v>2400</v>
      </c>
      <c r="D266" s="576">
        <f t="shared" si="13"/>
        <v>2400</v>
      </c>
    </row>
    <row r="267" spans="1:4" ht="12.75">
      <c r="A267" s="578" t="s">
        <v>2021</v>
      </c>
      <c r="B267" s="582">
        <v>1</v>
      </c>
      <c r="C267" s="576">
        <v>90</v>
      </c>
      <c r="D267" s="576">
        <f t="shared" si="13"/>
        <v>90</v>
      </c>
    </row>
    <row r="268" spans="1:4" ht="12.75">
      <c r="A268" s="578" t="s">
        <v>2022</v>
      </c>
      <c r="B268" s="582">
        <v>1</v>
      </c>
      <c r="C268" s="576">
        <v>90</v>
      </c>
      <c r="D268" s="576">
        <f t="shared" si="13"/>
        <v>90</v>
      </c>
    </row>
    <row r="269" spans="1:4" s="90" customFormat="1" ht="12.75">
      <c r="A269" s="716" t="s">
        <v>292</v>
      </c>
      <c r="B269" s="716"/>
      <c r="C269" s="716"/>
      <c r="D269" s="716"/>
    </row>
    <row r="270" spans="1:6" s="90" customFormat="1" ht="12.75" customHeight="1">
      <c r="A270" s="715" t="s">
        <v>298</v>
      </c>
      <c r="B270" s="229">
        <v>1</v>
      </c>
      <c r="C270" s="656">
        <v>3500</v>
      </c>
      <c r="D270" s="604">
        <f aca="true" t="shared" si="14" ref="D270:D275">B270*C270</f>
        <v>3500</v>
      </c>
      <c r="F270" s="93"/>
    </row>
    <row r="271" spans="1:6" s="25" customFormat="1" ht="12.75" customHeight="1">
      <c r="A271" s="75" t="s">
        <v>137</v>
      </c>
      <c r="B271" s="94">
        <v>1</v>
      </c>
      <c r="C271" s="95">
        <v>5700</v>
      </c>
      <c r="D271" s="29">
        <f t="shared" si="14"/>
        <v>5700</v>
      </c>
      <c r="E271" s="90"/>
      <c r="F271" s="93"/>
    </row>
    <row r="272" spans="1:6" s="25" customFormat="1" ht="12.75">
      <c r="A272" s="96" t="s">
        <v>299</v>
      </c>
      <c r="B272" s="97">
        <v>1</v>
      </c>
      <c r="C272" s="98">
        <v>69900</v>
      </c>
      <c r="D272" s="29">
        <f t="shared" si="14"/>
        <v>69900</v>
      </c>
      <c r="E272" s="90"/>
      <c r="F272" s="93"/>
    </row>
    <row r="273" spans="1:6" s="25" customFormat="1" ht="12.75">
      <c r="A273" s="96" t="s">
        <v>300</v>
      </c>
      <c r="B273" s="97">
        <v>1</v>
      </c>
      <c r="C273" s="98">
        <v>19500</v>
      </c>
      <c r="D273" s="29">
        <f t="shared" si="14"/>
        <v>19500</v>
      </c>
      <c r="E273" s="90"/>
      <c r="F273" s="93"/>
    </row>
    <row r="274" spans="1:6" s="90" customFormat="1" ht="12.75">
      <c r="A274" s="96" t="s">
        <v>302</v>
      </c>
      <c r="B274" s="97">
        <v>1</v>
      </c>
      <c r="C274" s="98">
        <v>25000</v>
      </c>
      <c r="D274" s="29">
        <f t="shared" si="14"/>
        <v>25000</v>
      </c>
      <c r="F274" s="93"/>
    </row>
    <row r="275" spans="1:6" s="102" customFormat="1" ht="12.75">
      <c r="A275" s="24" t="s">
        <v>303</v>
      </c>
      <c r="B275" s="100">
        <v>1</v>
      </c>
      <c r="C275" s="101">
        <v>4550</v>
      </c>
      <c r="D275" s="29">
        <f t="shared" si="14"/>
        <v>4550</v>
      </c>
      <c r="E275" s="90"/>
      <c r="F275" s="93"/>
    </row>
    <row r="276" spans="1:6" s="127" customFormat="1" ht="12.75">
      <c r="A276" s="124" t="s">
        <v>445</v>
      </c>
      <c r="B276" s="99"/>
      <c r="C276" s="125"/>
      <c r="D276" s="126">
        <f>SUM(D2:D275)</f>
        <v>2088560</v>
      </c>
      <c r="F276" s="128"/>
    </row>
    <row r="277" s="106" customFormat="1" ht="12.75">
      <c r="A277" s="129"/>
    </row>
    <row r="278" s="106" customFormat="1" ht="12.75">
      <c r="A278" s="129"/>
    </row>
    <row r="279" s="106" customFormat="1" ht="12.75">
      <c r="A279" s="129"/>
    </row>
    <row r="280" s="106" customFormat="1" ht="12.75">
      <c r="A280" s="129"/>
    </row>
  </sheetData>
  <sheetProtection selectLockedCells="1" selectUnlockedCells="1"/>
  <printOptions/>
  <pageMargins left="0.3541666666666667" right="0.3541666666666667" top="0.2361111111111111" bottom="0.5513888888888889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ХИМИИ.  Цены приведены с НДС. Возможна доставка почтой, авто, ж/д.   
ООО "Школьный мир", www.td-school.ru, sale@td-school.ru, lmicro2008@gmail.com, тел./факс (495) 617-03-28/29.&amp;R&amp;8Стр. &amp;P из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J200"/>
  <sheetViews>
    <sheetView workbookViewId="0" topLeftCell="A154">
      <selection activeCell="A176" sqref="A176"/>
    </sheetView>
  </sheetViews>
  <sheetFormatPr defaultColWidth="9.140625" defaultRowHeight="15"/>
  <cols>
    <col min="1" max="1" width="62.7109375" style="130" customWidth="1"/>
    <col min="2" max="2" width="6.8515625" style="130" customWidth="1"/>
    <col min="3" max="3" width="9.8515625" style="131" customWidth="1"/>
    <col min="4" max="4" width="13.00390625" style="132" customWidth="1"/>
    <col min="5" max="5" width="14.421875" style="133" customWidth="1"/>
    <col min="6" max="16384" width="9.140625" style="133" customWidth="1"/>
  </cols>
  <sheetData>
    <row r="1" spans="1:7" ht="12.75">
      <c r="A1" s="83"/>
      <c r="B1" s="86"/>
      <c r="C1" s="85"/>
      <c r="D1" s="84"/>
      <c r="E1" s="84"/>
      <c r="F1" s="84"/>
      <c r="G1" s="84"/>
    </row>
    <row r="2" spans="1:7" ht="12.75">
      <c r="A2" s="86"/>
      <c r="B2" s="86"/>
      <c r="C2" s="87"/>
      <c r="D2" s="45" t="s">
        <v>0</v>
      </c>
      <c r="E2" s="84"/>
      <c r="F2" s="84"/>
      <c r="G2" s="84"/>
    </row>
    <row r="3" spans="1:7" ht="12.75">
      <c r="A3" s="86"/>
      <c r="B3" s="86"/>
      <c r="C3" s="87"/>
      <c r="D3" s="45" t="s">
        <v>1</v>
      </c>
      <c r="E3" s="84"/>
      <c r="F3" s="84"/>
      <c r="G3" s="84"/>
    </row>
    <row r="4" spans="1:7" ht="12.75">
      <c r="A4" s="86"/>
      <c r="B4" s="86"/>
      <c r="C4" s="87"/>
      <c r="D4" s="45" t="s">
        <v>2</v>
      </c>
      <c r="E4" s="84"/>
      <c r="F4" s="84"/>
      <c r="G4" s="84"/>
    </row>
    <row r="5" spans="1:7" ht="12.75">
      <c r="A5" s="86"/>
      <c r="B5" s="86"/>
      <c r="C5" s="87"/>
      <c r="D5" s="45" t="s">
        <v>2289</v>
      </c>
      <c r="E5" s="84"/>
      <c r="F5" s="84"/>
      <c r="G5" s="84"/>
    </row>
    <row r="6" spans="1:7" ht="12.75">
      <c r="A6" s="86"/>
      <c r="B6" s="86"/>
      <c r="C6" s="45"/>
      <c r="D6" s="84"/>
      <c r="E6" s="84"/>
      <c r="F6" s="84"/>
      <c r="G6" s="84"/>
    </row>
    <row r="7" spans="1:7" ht="18.75">
      <c r="A7" s="664" t="s">
        <v>1634</v>
      </c>
      <c r="B7" s="664"/>
      <c r="C7" s="664"/>
      <c r="D7" s="664"/>
      <c r="E7" s="88"/>
      <c r="F7" s="88"/>
      <c r="G7" s="88"/>
    </row>
    <row r="8" spans="1:8" ht="25.5">
      <c r="A8" s="774" t="s">
        <v>4</v>
      </c>
      <c r="B8" s="774" t="s">
        <v>206</v>
      </c>
      <c r="C8" s="775" t="s">
        <v>2280</v>
      </c>
      <c r="D8" s="776" t="s">
        <v>2281</v>
      </c>
      <c r="E8" s="777"/>
      <c r="F8" s="777"/>
      <c r="G8" s="777"/>
      <c r="H8" s="777"/>
    </row>
    <row r="9" spans="1:4" ht="12.75">
      <c r="A9" s="134" t="s">
        <v>447</v>
      </c>
      <c r="B9" s="145"/>
      <c r="C9" s="148"/>
      <c r="D9" s="139"/>
    </row>
    <row r="10" spans="1:4" ht="12.75">
      <c r="A10" s="149" t="s">
        <v>448</v>
      </c>
      <c r="B10" s="150">
        <v>15</v>
      </c>
      <c r="C10" s="148">
        <v>50</v>
      </c>
      <c r="D10" s="139">
        <f>B10*C10</f>
        <v>750</v>
      </c>
    </row>
    <row r="11" spans="1:4" ht="12.75">
      <c r="A11" s="149" t="s">
        <v>449</v>
      </c>
      <c r="B11" s="150">
        <v>15</v>
      </c>
      <c r="C11" s="148">
        <v>180</v>
      </c>
      <c r="D11" s="139">
        <f>B11*C11</f>
        <v>2700</v>
      </c>
    </row>
    <row r="12" spans="1:4" ht="12.75">
      <c r="A12" s="149" t="s">
        <v>450</v>
      </c>
      <c r="B12" s="150">
        <v>15</v>
      </c>
      <c r="C12" s="148">
        <v>90</v>
      </c>
      <c r="D12" s="139">
        <f>B12*C12</f>
        <v>1350</v>
      </c>
    </row>
    <row r="13" spans="1:4" ht="13.5" thickBot="1">
      <c r="A13" s="151" t="s">
        <v>451</v>
      </c>
      <c r="B13" s="150"/>
      <c r="C13" s="148"/>
      <c r="D13" s="139"/>
    </row>
    <row r="14" spans="1:5" ht="12.75" customHeight="1" thickBot="1" thickTop="1">
      <c r="A14" s="152" t="s">
        <v>452</v>
      </c>
      <c r="B14" s="153">
        <v>5</v>
      </c>
      <c r="C14" s="154">
        <v>7650</v>
      </c>
      <c r="D14" s="155">
        <f aca="true" t="shared" si="0" ref="D14:D37">B14*C14</f>
        <v>38250</v>
      </c>
      <c r="E14" s="837" t="s">
        <v>254</v>
      </c>
    </row>
    <row r="15" spans="1:5" ht="14.25" thickBot="1" thickTop="1">
      <c r="A15" s="156" t="s">
        <v>453</v>
      </c>
      <c r="B15" s="157">
        <v>1</v>
      </c>
      <c r="C15" s="148">
        <v>132645</v>
      </c>
      <c r="D15" s="158">
        <f t="shared" si="0"/>
        <v>132645</v>
      </c>
      <c r="E15" s="837"/>
    </row>
    <row r="16" spans="1:5" ht="60.75" customHeight="1" thickBot="1" thickTop="1">
      <c r="A16" s="159" t="s">
        <v>454</v>
      </c>
      <c r="B16" s="160">
        <v>0</v>
      </c>
      <c r="C16" s="161">
        <v>225915</v>
      </c>
      <c r="D16" s="162">
        <f t="shared" si="0"/>
        <v>0</v>
      </c>
      <c r="E16" s="837"/>
    </row>
    <row r="17" spans="1:4" ht="13.5" thickTop="1">
      <c r="A17" s="149" t="s">
        <v>455</v>
      </c>
      <c r="B17" s="163">
        <v>1</v>
      </c>
      <c r="C17" s="139">
        <v>16225</v>
      </c>
      <c r="D17" s="139">
        <f aca="true" t="shared" si="1" ref="D17:D28">B17*C17</f>
        <v>16225</v>
      </c>
    </row>
    <row r="18" spans="1:4" ht="12.75">
      <c r="A18" s="27" t="s">
        <v>239</v>
      </c>
      <c r="B18" s="163">
        <v>1</v>
      </c>
      <c r="C18" s="139">
        <v>6800</v>
      </c>
      <c r="D18" s="139">
        <f t="shared" si="1"/>
        <v>6800</v>
      </c>
    </row>
    <row r="19" spans="1:4" ht="12.75">
      <c r="A19" s="145" t="s">
        <v>457</v>
      </c>
      <c r="B19" s="165">
        <v>1</v>
      </c>
      <c r="C19" s="139">
        <v>3900</v>
      </c>
      <c r="D19" s="139">
        <f t="shared" si="1"/>
        <v>3900</v>
      </c>
    </row>
    <row r="20" spans="1:4" ht="12.75">
      <c r="A20" s="164" t="s">
        <v>456</v>
      </c>
      <c r="B20" s="150">
        <v>5</v>
      </c>
      <c r="C20" s="139">
        <v>3500</v>
      </c>
      <c r="D20" s="139">
        <f t="shared" si="1"/>
        <v>17500</v>
      </c>
    </row>
    <row r="21" spans="1:4" ht="12.75">
      <c r="A21" s="149" t="s">
        <v>458</v>
      </c>
      <c r="B21" s="163">
        <v>15</v>
      </c>
      <c r="C21" s="148">
        <v>480</v>
      </c>
      <c r="D21" s="139">
        <f t="shared" si="1"/>
        <v>7200</v>
      </c>
    </row>
    <row r="22" spans="1:4" ht="12.75">
      <c r="A22" s="149" t="s">
        <v>2258</v>
      </c>
      <c r="B22" s="163">
        <v>3</v>
      </c>
      <c r="C22" s="148">
        <v>350</v>
      </c>
      <c r="D22" s="139">
        <f t="shared" si="1"/>
        <v>1050</v>
      </c>
    </row>
    <row r="23" spans="1:4" ht="12.75">
      <c r="A23" s="149" t="s">
        <v>1747</v>
      </c>
      <c r="B23" s="150">
        <v>5</v>
      </c>
      <c r="C23" s="139">
        <v>21900</v>
      </c>
      <c r="D23" s="139">
        <f t="shared" si="1"/>
        <v>109500</v>
      </c>
    </row>
    <row r="24" spans="1:10" s="750" customFormat="1" ht="12.75" customHeight="1">
      <c r="A24" s="149" t="s">
        <v>1783</v>
      </c>
      <c r="B24" s="150">
        <v>3</v>
      </c>
      <c r="C24" s="148">
        <v>1815</v>
      </c>
      <c r="D24" s="139">
        <f t="shared" si="1"/>
        <v>5445</v>
      </c>
      <c r="E24" s="133"/>
      <c r="F24" s="133"/>
      <c r="G24" s="133"/>
      <c r="H24" s="133"/>
      <c r="I24" s="133"/>
      <c r="J24" s="133"/>
    </row>
    <row r="25" spans="1:4" ht="12.75">
      <c r="A25" s="149" t="s">
        <v>1782</v>
      </c>
      <c r="B25" s="150">
        <v>3</v>
      </c>
      <c r="C25" s="148">
        <v>1770</v>
      </c>
      <c r="D25" s="139">
        <f t="shared" si="1"/>
        <v>5310</v>
      </c>
    </row>
    <row r="26" spans="1:10" ht="12.75">
      <c r="A26" s="149" t="s">
        <v>2162</v>
      </c>
      <c r="B26" s="150">
        <v>5</v>
      </c>
      <c r="C26" s="148">
        <v>22000</v>
      </c>
      <c r="D26" s="139">
        <f t="shared" si="1"/>
        <v>110000</v>
      </c>
      <c r="E26" s="750"/>
      <c r="F26" s="750"/>
      <c r="G26" s="750"/>
      <c r="H26" s="750"/>
      <c r="I26" s="750"/>
      <c r="J26" s="750"/>
    </row>
    <row r="27" spans="1:4" ht="12.75">
      <c r="A27" s="149" t="s">
        <v>459</v>
      </c>
      <c r="B27" s="163">
        <v>15</v>
      </c>
      <c r="C27" s="148">
        <v>3600</v>
      </c>
      <c r="D27" s="139">
        <f t="shared" si="1"/>
        <v>54000</v>
      </c>
    </row>
    <row r="28" spans="1:4" ht="12.75">
      <c r="A28" s="149" t="s">
        <v>460</v>
      </c>
      <c r="B28" s="163">
        <v>15</v>
      </c>
      <c r="C28" s="148">
        <v>290</v>
      </c>
      <c r="D28" s="139">
        <f t="shared" si="1"/>
        <v>4350</v>
      </c>
    </row>
    <row r="29" spans="1:7" ht="12.75">
      <c r="A29" s="149" t="s">
        <v>461</v>
      </c>
      <c r="B29" s="150">
        <v>1</v>
      </c>
      <c r="C29" s="148">
        <v>12000</v>
      </c>
      <c r="D29" s="139">
        <f t="shared" si="0"/>
        <v>12000</v>
      </c>
      <c r="F29" s="166"/>
      <c r="G29" s="166"/>
    </row>
    <row r="30" spans="1:5" ht="12.75">
      <c r="A30" s="27" t="s">
        <v>24</v>
      </c>
      <c r="B30" s="8">
        <v>1</v>
      </c>
      <c r="C30" s="148">
        <v>5540</v>
      </c>
      <c r="D30" s="139">
        <f t="shared" si="0"/>
        <v>5540</v>
      </c>
      <c r="E30" s="166"/>
    </row>
    <row r="31" spans="1:4" ht="12.75">
      <c r="A31" s="28" t="s">
        <v>26</v>
      </c>
      <c r="B31" s="167">
        <v>1</v>
      </c>
      <c r="C31" s="168">
        <v>6370</v>
      </c>
      <c r="D31" s="139">
        <f t="shared" si="0"/>
        <v>6370</v>
      </c>
    </row>
    <row r="32" spans="1:5" ht="12.75">
      <c r="A32" s="27" t="s">
        <v>27</v>
      </c>
      <c r="B32" s="169">
        <v>1</v>
      </c>
      <c r="C32" s="148">
        <v>6980</v>
      </c>
      <c r="D32" s="139">
        <f t="shared" si="0"/>
        <v>6980</v>
      </c>
      <c r="E32" s="166"/>
    </row>
    <row r="33" spans="1:4" ht="12.75">
      <c r="A33" s="28" t="s">
        <v>41</v>
      </c>
      <c r="B33" s="170">
        <v>1</v>
      </c>
      <c r="C33" s="168">
        <v>7770</v>
      </c>
      <c r="D33" s="139">
        <f t="shared" si="0"/>
        <v>7770</v>
      </c>
    </row>
    <row r="34" spans="1:7" ht="12.75">
      <c r="A34" s="28" t="s">
        <v>45</v>
      </c>
      <c r="B34" s="170">
        <v>1</v>
      </c>
      <c r="C34" s="168">
        <v>6510</v>
      </c>
      <c r="D34" s="139">
        <f t="shared" si="0"/>
        <v>6510</v>
      </c>
      <c r="F34" s="166"/>
      <c r="G34" s="166"/>
    </row>
    <row r="35" spans="1:5" ht="15.75">
      <c r="A35" s="28" t="s">
        <v>462</v>
      </c>
      <c r="B35" s="169">
        <v>1</v>
      </c>
      <c r="C35" s="148">
        <v>2940</v>
      </c>
      <c r="D35" s="139">
        <f t="shared" si="0"/>
        <v>2940</v>
      </c>
      <c r="E35" s="166"/>
    </row>
    <row r="36" spans="1:7" ht="12.75">
      <c r="A36" s="28" t="s">
        <v>59</v>
      </c>
      <c r="B36" s="167">
        <v>1</v>
      </c>
      <c r="C36" s="168">
        <v>3550</v>
      </c>
      <c r="D36" s="139">
        <f t="shared" si="0"/>
        <v>3550</v>
      </c>
      <c r="F36" s="166"/>
      <c r="G36" s="166"/>
    </row>
    <row r="37" spans="1:10" ht="12.75">
      <c r="A37" s="28" t="s">
        <v>463</v>
      </c>
      <c r="B37" s="167">
        <v>1</v>
      </c>
      <c r="C37" s="168">
        <v>22570</v>
      </c>
      <c r="D37" s="139">
        <f t="shared" si="0"/>
        <v>22570</v>
      </c>
      <c r="F37" s="166"/>
      <c r="G37" s="166"/>
      <c r="H37" s="166"/>
      <c r="I37" s="166"/>
      <c r="J37" s="166"/>
    </row>
    <row r="38" spans="1:4" ht="12.75">
      <c r="A38" s="134" t="s">
        <v>464</v>
      </c>
      <c r="B38" s="145"/>
      <c r="C38" s="148"/>
      <c r="D38" s="139"/>
    </row>
    <row r="39" spans="1:4" ht="12.75">
      <c r="A39" s="149" t="s">
        <v>1849</v>
      </c>
      <c r="B39" s="163">
        <v>5</v>
      </c>
      <c r="C39" s="148">
        <v>653</v>
      </c>
      <c r="D39" s="139">
        <f aca="true" t="shared" si="2" ref="D39:D61">B39*C39</f>
        <v>3265</v>
      </c>
    </row>
    <row r="40" spans="1:4" ht="12.75">
      <c r="A40" s="149" t="s">
        <v>1711</v>
      </c>
      <c r="B40" s="163">
        <v>15</v>
      </c>
      <c r="C40" s="148">
        <v>60</v>
      </c>
      <c r="D40" s="139">
        <f t="shared" si="2"/>
        <v>900</v>
      </c>
    </row>
    <row r="41" spans="1:4" ht="12.75">
      <c r="A41" s="149" t="s">
        <v>1710</v>
      </c>
      <c r="B41" s="163">
        <v>15</v>
      </c>
      <c r="C41" s="148">
        <v>70</v>
      </c>
      <c r="D41" s="139">
        <f t="shared" si="2"/>
        <v>1050</v>
      </c>
    </row>
    <row r="42" spans="1:4" ht="12.75">
      <c r="A42" s="149" t="s">
        <v>1712</v>
      </c>
      <c r="B42" s="163">
        <v>1</v>
      </c>
      <c r="C42" s="148">
        <v>95</v>
      </c>
      <c r="D42" s="139">
        <f t="shared" si="2"/>
        <v>95</v>
      </c>
    </row>
    <row r="43" spans="1:4" ht="12.75">
      <c r="A43" s="149" t="s">
        <v>2089</v>
      </c>
      <c r="B43" s="163">
        <v>15</v>
      </c>
      <c r="C43" s="148">
        <v>150</v>
      </c>
      <c r="D43" s="139">
        <f t="shared" si="2"/>
        <v>2250</v>
      </c>
    </row>
    <row r="44" spans="1:4" ht="12.75">
      <c r="A44" s="149" t="s">
        <v>1845</v>
      </c>
      <c r="B44" s="163">
        <v>15</v>
      </c>
      <c r="C44" s="139">
        <v>3645</v>
      </c>
      <c r="D44" s="139">
        <f t="shared" si="2"/>
        <v>54675</v>
      </c>
    </row>
    <row r="45" spans="1:4" ht="12.75">
      <c r="A45" s="149" t="s">
        <v>1603</v>
      </c>
      <c r="B45" s="163">
        <v>3</v>
      </c>
      <c r="C45" s="148">
        <v>110</v>
      </c>
      <c r="D45" s="139">
        <f t="shared" si="2"/>
        <v>330</v>
      </c>
    </row>
    <row r="46" spans="1:4" ht="12.75">
      <c r="A46" s="149" t="s">
        <v>475</v>
      </c>
      <c r="B46" s="150">
        <v>2</v>
      </c>
      <c r="C46" s="148">
        <v>250</v>
      </c>
      <c r="D46" s="139">
        <f t="shared" si="2"/>
        <v>500</v>
      </c>
    </row>
    <row r="47" spans="1:5" ht="18.75">
      <c r="A47" s="149" t="s">
        <v>473</v>
      </c>
      <c r="B47" s="150">
        <v>1</v>
      </c>
      <c r="C47" s="148">
        <v>8690</v>
      </c>
      <c r="D47" s="139">
        <f t="shared" si="2"/>
        <v>8690</v>
      </c>
      <c r="E47" s="181"/>
    </row>
    <row r="48" spans="1:4" ht="12.75">
      <c r="A48" s="171" t="s">
        <v>465</v>
      </c>
      <c r="B48" s="163">
        <v>15</v>
      </c>
      <c r="C48" s="148">
        <v>75</v>
      </c>
      <c r="D48" s="139">
        <f t="shared" si="2"/>
        <v>1125</v>
      </c>
    </row>
    <row r="49" spans="1:4" ht="12.75">
      <c r="A49" s="712" t="s">
        <v>466</v>
      </c>
      <c r="B49" s="753">
        <v>15</v>
      </c>
      <c r="C49" s="148">
        <v>180</v>
      </c>
      <c r="D49" s="139">
        <f t="shared" si="2"/>
        <v>2700</v>
      </c>
    </row>
    <row r="50" spans="1:4" ht="12.75">
      <c r="A50" s="758" t="s">
        <v>467</v>
      </c>
      <c r="B50" s="754">
        <v>3</v>
      </c>
      <c r="C50" s="148">
        <v>1222</v>
      </c>
      <c r="D50" s="139">
        <f t="shared" si="2"/>
        <v>3666</v>
      </c>
    </row>
    <row r="51" spans="1:4" ht="12.75">
      <c r="A51" s="145" t="s">
        <v>2275</v>
      </c>
      <c r="B51" s="150">
        <v>3</v>
      </c>
      <c r="C51" s="148">
        <v>350</v>
      </c>
      <c r="D51" s="139">
        <f>B51*C51</f>
        <v>1050</v>
      </c>
    </row>
    <row r="52" spans="1:4" ht="12.75">
      <c r="A52" s="758" t="s">
        <v>2023</v>
      </c>
      <c r="B52" s="754">
        <v>2</v>
      </c>
      <c r="C52" s="148">
        <v>590</v>
      </c>
      <c r="D52" s="139">
        <f t="shared" si="2"/>
        <v>1180</v>
      </c>
    </row>
    <row r="53" spans="1:4" ht="12.75">
      <c r="A53" s="712" t="s">
        <v>474</v>
      </c>
      <c r="B53" s="754">
        <v>1</v>
      </c>
      <c r="C53" s="148">
        <v>1200</v>
      </c>
      <c r="D53" s="139">
        <f t="shared" si="2"/>
        <v>1200</v>
      </c>
    </row>
    <row r="54" spans="1:4" ht="12.75">
      <c r="A54" s="758" t="s">
        <v>1728</v>
      </c>
      <c r="B54" s="755">
        <v>15</v>
      </c>
      <c r="C54" s="161">
        <v>43</v>
      </c>
      <c r="D54" s="173">
        <f t="shared" si="2"/>
        <v>645</v>
      </c>
    </row>
    <row r="55" spans="1:4" ht="12.75">
      <c r="A55" s="712" t="s">
        <v>1716</v>
      </c>
      <c r="B55" s="756">
        <v>15</v>
      </c>
      <c r="C55" s="161">
        <v>115</v>
      </c>
      <c r="D55" s="173">
        <f t="shared" si="2"/>
        <v>1725</v>
      </c>
    </row>
    <row r="56" spans="1:4" ht="14.25" customHeight="1">
      <c r="A56" s="712" t="s">
        <v>1717</v>
      </c>
      <c r="B56" s="757">
        <v>15</v>
      </c>
      <c r="C56" s="147">
        <v>95</v>
      </c>
      <c r="D56" s="142">
        <f t="shared" si="2"/>
        <v>1425</v>
      </c>
    </row>
    <row r="57" spans="1:4" ht="12.75">
      <c r="A57" s="180" t="s">
        <v>1846</v>
      </c>
      <c r="B57" s="163">
        <v>5</v>
      </c>
      <c r="C57" s="148">
        <v>2300</v>
      </c>
      <c r="D57" s="139">
        <f t="shared" si="2"/>
        <v>11500</v>
      </c>
    </row>
    <row r="58" spans="1:5" ht="13.5" thickBot="1">
      <c r="A58" s="171" t="s">
        <v>468</v>
      </c>
      <c r="B58" s="172">
        <v>5</v>
      </c>
      <c r="C58" s="161">
        <v>1750</v>
      </c>
      <c r="D58" s="173">
        <f t="shared" si="2"/>
        <v>8750</v>
      </c>
      <c r="E58" s="174"/>
    </row>
    <row r="59" spans="1:5" ht="12.75" customHeight="1" thickBot="1" thickTop="1">
      <c r="A59" s="152" t="s">
        <v>469</v>
      </c>
      <c r="B59" s="175">
        <v>1</v>
      </c>
      <c r="C59" s="154">
        <v>38240</v>
      </c>
      <c r="D59" s="139">
        <f t="shared" si="2"/>
        <v>38240</v>
      </c>
      <c r="E59" s="838" t="s">
        <v>470</v>
      </c>
    </row>
    <row r="60" spans="1:5" ht="39.75" thickBot="1" thickTop="1">
      <c r="A60" s="156" t="s">
        <v>471</v>
      </c>
      <c r="B60" s="157">
        <v>0</v>
      </c>
      <c r="C60" s="148">
        <v>52644</v>
      </c>
      <c r="D60" s="176">
        <f t="shared" si="2"/>
        <v>0</v>
      </c>
      <c r="E60" s="838"/>
    </row>
    <row r="61" spans="1:5" ht="65.25" thickBot="1" thickTop="1">
      <c r="A61" s="177" t="s">
        <v>472</v>
      </c>
      <c r="B61" s="178">
        <v>0</v>
      </c>
      <c r="C61" s="179">
        <v>70877</v>
      </c>
      <c r="D61" s="139">
        <f t="shared" si="2"/>
        <v>0</v>
      </c>
      <c r="E61" s="838"/>
    </row>
    <row r="62" spans="1:5" ht="13.5" customHeight="1" thickTop="1">
      <c r="A62" s="712" t="s">
        <v>2014</v>
      </c>
      <c r="B62" s="713">
        <v>1</v>
      </c>
      <c r="C62" s="714">
        <v>37700</v>
      </c>
      <c r="D62" s="714">
        <f>B62*C62</f>
        <v>37700</v>
      </c>
      <c r="E62" s="181"/>
    </row>
    <row r="63" spans="1:4" ht="13.5" customHeight="1">
      <c r="A63" s="712" t="s">
        <v>476</v>
      </c>
      <c r="B63" s="713">
        <v>1</v>
      </c>
      <c r="C63" s="714">
        <v>950</v>
      </c>
      <c r="D63" s="714">
        <f>B63*C63</f>
        <v>950</v>
      </c>
    </row>
    <row r="64" spans="1:5" ht="13.5" customHeight="1">
      <c r="A64" s="712" t="s">
        <v>2286</v>
      </c>
      <c r="B64" s="713">
        <v>1</v>
      </c>
      <c r="C64" s="714">
        <v>550</v>
      </c>
      <c r="D64" s="714">
        <f>B64*C64</f>
        <v>550</v>
      </c>
      <c r="E64" s="181"/>
    </row>
    <row r="65" spans="1:5" ht="13.5" customHeight="1">
      <c r="A65" s="180" t="s">
        <v>2287</v>
      </c>
      <c r="B65" s="727">
        <v>1</v>
      </c>
      <c r="C65" s="147">
        <v>550</v>
      </c>
      <c r="D65" s="142">
        <f>B65*C65</f>
        <v>550</v>
      </c>
      <c r="E65" s="181"/>
    </row>
    <row r="66" spans="1:4" ht="12.75">
      <c r="A66" s="134" t="s">
        <v>477</v>
      </c>
      <c r="B66" s="150"/>
      <c r="C66" s="148"/>
      <c r="D66" s="139"/>
    </row>
    <row r="67" spans="1:4" ht="12.75">
      <c r="A67" s="145" t="s">
        <v>478</v>
      </c>
      <c r="B67" s="150">
        <v>1</v>
      </c>
      <c r="C67" s="148">
        <v>2400</v>
      </c>
      <c r="D67" s="139">
        <f aca="true" t="shared" si="3" ref="D67:D81">B67*C67</f>
        <v>2400</v>
      </c>
    </row>
    <row r="68" spans="1:4" ht="25.5">
      <c r="A68" s="145" t="s">
        <v>479</v>
      </c>
      <c r="B68" s="150">
        <v>1</v>
      </c>
      <c r="C68" s="148">
        <v>530</v>
      </c>
      <c r="D68" s="139">
        <f t="shared" si="3"/>
        <v>530</v>
      </c>
    </row>
    <row r="69" spans="1:4" ht="12.75">
      <c r="A69" s="145" t="s">
        <v>480</v>
      </c>
      <c r="B69" s="150">
        <v>1</v>
      </c>
      <c r="C69" s="148">
        <v>530</v>
      </c>
      <c r="D69" s="139">
        <f t="shared" si="3"/>
        <v>530</v>
      </c>
    </row>
    <row r="70" spans="1:4" ht="12.75">
      <c r="A70" s="182" t="s">
        <v>481</v>
      </c>
      <c r="B70" s="150">
        <v>1</v>
      </c>
      <c r="C70" s="183">
        <v>1600</v>
      </c>
      <c r="D70" s="139">
        <f t="shared" si="3"/>
        <v>1600</v>
      </c>
    </row>
    <row r="71" spans="1:4" ht="12.75">
      <c r="A71" s="145" t="s">
        <v>482</v>
      </c>
      <c r="B71" s="150">
        <v>1</v>
      </c>
      <c r="C71" s="148">
        <v>990</v>
      </c>
      <c r="D71" s="139">
        <f t="shared" si="3"/>
        <v>990</v>
      </c>
    </row>
    <row r="72" spans="1:4" ht="12.75">
      <c r="A72" s="145" t="s">
        <v>483</v>
      </c>
      <c r="B72" s="150">
        <v>1</v>
      </c>
      <c r="C72" s="148">
        <v>370</v>
      </c>
      <c r="D72" s="139">
        <f t="shared" si="3"/>
        <v>370</v>
      </c>
    </row>
    <row r="73" spans="1:10" s="25" customFormat="1" ht="12.75" customHeight="1">
      <c r="A73" s="145" t="s">
        <v>484</v>
      </c>
      <c r="B73" s="150">
        <v>1</v>
      </c>
      <c r="C73" s="139">
        <v>2600</v>
      </c>
      <c r="D73" s="139">
        <f t="shared" si="3"/>
        <v>2600</v>
      </c>
      <c r="E73" s="133"/>
      <c r="F73" s="133"/>
      <c r="G73" s="133"/>
      <c r="H73" s="133"/>
      <c r="I73" s="133"/>
      <c r="J73" s="133"/>
    </row>
    <row r="74" spans="1:4" ht="25.5">
      <c r="A74" s="145" t="s">
        <v>486</v>
      </c>
      <c r="B74" s="150">
        <v>1</v>
      </c>
      <c r="C74" s="148">
        <v>530</v>
      </c>
      <c r="D74" s="139">
        <f t="shared" si="3"/>
        <v>530</v>
      </c>
    </row>
    <row r="75" spans="1:4" ht="12.75">
      <c r="A75" s="145" t="s">
        <v>487</v>
      </c>
      <c r="B75" s="150">
        <v>1</v>
      </c>
      <c r="C75" s="148">
        <v>870</v>
      </c>
      <c r="D75" s="139">
        <f t="shared" si="3"/>
        <v>870</v>
      </c>
    </row>
    <row r="76" spans="1:4" ht="12.75">
      <c r="A76" s="145" t="s">
        <v>488</v>
      </c>
      <c r="B76" s="150">
        <v>1</v>
      </c>
      <c r="C76" s="148">
        <v>640</v>
      </c>
      <c r="D76" s="139">
        <f t="shared" si="3"/>
        <v>640</v>
      </c>
    </row>
    <row r="77" spans="1:4" ht="12.75">
      <c r="A77" s="145" t="s">
        <v>489</v>
      </c>
      <c r="B77" s="150">
        <v>1</v>
      </c>
      <c r="C77" s="148">
        <v>1800</v>
      </c>
      <c r="D77" s="139">
        <f t="shared" si="3"/>
        <v>1800</v>
      </c>
    </row>
    <row r="78" spans="1:4" ht="12.75">
      <c r="A78" s="145" t="s">
        <v>490</v>
      </c>
      <c r="B78" s="150">
        <v>1</v>
      </c>
      <c r="C78" s="148">
        <v>2200</v>
      </c>
      <c r="D78" s="139">
        <f t="shared" si="3"/>
        <v>2200</v>
      </c>
    </row>
    <row r="79" spans="1:4" ht="12.75">
      <c r="A79" s="145" t="s">
        <v>1895</v>
      </c>
      <c r="B79" s="150">
        <v>1</v>
      </c>
      <c r="C79" s="148">
        <v>540</v>
      </c>
      <c r="D79" s="139">
        <f t="shared" si="3"/>
        <v>540</v>
      </c>
    </row>
    <row r="80" spans="1:4" ht="12.75">
      <c r="A80" s="145" t="s">
        <v>491</v>
      </c>
      <c r="B80" s="150">
        <v>1</v>
      </c>
      <c r="C80" s="148">
        <v>3000</v>
      </c>
      <c r="D80" s="139">
        <f t="shared" si="3"/>
        <v>3000</v>
      </c>
    </row>
    <row r="81" spans="1:10" ht="12.75">
      <c r="A81" s="221" t="s">
        <v>757</v>
      </c>
      <c r="B81" s="91">
        <v>1</v>
      </c>
      <c r="C81" s="186">
        <v>310</v>
      </c>
      <c r="D81" s="139">
        <f t="shared" si="3"/>
        <v>310</v>
      </c>
      <c r="E81" s="88"/>
      <c r="F81" s="88"/>
      <c r="G81" s="88"/>
      <c r="H81" s="25"/>
      <c r="I81" s="25"/>
      <c r="J81" s="25"/>
    </row>
    <row r="82" spans="1:4" ht="12.75">
      <c r="A82" s="145" t="s">
        <v>492</v>
      </c>
      <c r="B82" s="150">
        <v>1</v>
      </c>
      <c r="C82" s="148">
        <v>530</v>
      </c>
      <c r="D82" s="139">
        <f>B82*C82</f>
        <v>530</v>
      </c>
    </row>
    <row r="83" spans="1:4" ht="12.75">
      <c r="A83" s="145" t="s">
        <v>485</v>
      </c>
      <c r="B83" s="150">
        <v>1</v>
      </c>
      <c r="C83" s="148">
        <v>1800</v>
      </c>
      <c r="D83" s="139">
        <f>B83*C83</f>
        <v>1800</v>
      </c>
    </row>
    <row r="84" spans="1:4" ht="12.75">
      <c r="A84" s="145" t="s">
        <v>493</v>
      </c>
      <c r="B84" s="150">
        <v>1</v>
      </c>
      <c r="C84" s="148">
        <v>530</v>
      </c>
      <c r="D84" s="139">
        <f>B84*C84</f>
        <v>530</v>
      </c>
    </row>
    <row r="85" spans="1:4" ht="12.75">
      <c r="A85" s="145" t="s">
        <v>494</v>
      </c>
      <c r="B85" s="150">
        <v>1</v>
      </c>
      <c r="C85" s="148">
        <v>1600</v>
      </c>
      <c r="D85" s="139">
        <f>B85*C85</f>
        <v>1600</v>
      </c>
    </row>
    <row r="86" spans="1:4" ht="12.75">
      <c r="A86" s="145" t="s">
        <v>495</v>
      </c>
      <c r="B86" s="150">
        <v>1</v>
      </c>
      <c r="C86" s="148">
        <v>540</v>
      </c>
      <c r="D86" s="139">
        <f>B86*C86</f>
        <v>540</v>
      </c>
    </row>
    <row r="87" spans="1:4" ht="12.75">
      <c r="A87" s="134" t="s">
        <v>496</v>
      </c>
      <c r="B87" s="150"/>
      <c r="C87" s="148"/>
      <c r="D87" s="139"/>
    </row>
    <row r="88" spans="1:4" ht="12.75">
      <c r="A88" s="145" t="s">
        <v>497</v>
      </c>
      <c r="B88" s="150">
        <v>1</v>
      </c>
      <c r="C88" s="148">
        <v>311</v>
      </c>
      <c r="D88" s="139">
        <f aca="true" t="shared" si="4" ref="D88:D139">B88*C88</f>
        <v>311</v>
      </c>
    </row>
    <row r="89" spans="1:4" ht="12.75">
      <c r="A89" s="145" t="s">
        <v>498</v>
      </c>
      <c r="B89" s="150">
        <v>1</v>
      </c>
      <c r="C89" s="148">
        <v>311</v>
      </c>
      <c r="D89" s="139">
        <f t="shared" si="4"/>
        <v>311</v>
      </c>
    </row>
    <row r="90" spans="1:4" ht="12.75">
      <c r="A90" s="145" t="s">
        <v>499</v>
      </c>
      <c r="B90" s="150">
        <v>1</v>
      </c>
      <c r="C90" s="148">
        <v>311</v>
      </c>
      <c r="D90" s="139">
        <f t="shared" si="4"/>
        <v>311</v>
      </c>
    </row>
    <row r="91" spans="1:4" ht="12.75">
      <c r="A91" s="145" t="s">
        <v>2170</v>
      </c>
      <c r="B91" s="150">
        <v>1</v>
      </c>
      <c r="C91" s="148">
        <v>240</v>
      </c>
      <c r="D91" s="139">
        <f t="shared" si="4"/>
        <v>240</v>
      </c>
    </row>
    <row r="92" spans="1:4" ht="25.5">
      <c r="A92" s="145" t="s">
        <v>2171</v>
      </c>
      <c r="B92" s="150">
        <v>1</v>
      </c>
      <c r="C92" s="148">
        <v>240</v>
      </c>
      <c r="D92" s="139">
        <f t="shared" si="4"/>
        <v>240</v>
      </c>
    </row>
    <row r="93" spans="1:4" ht="12.75">
      <c r="A93" s="145" t="s">
        <v>2182</v>
      </c>
      <c r="B93" s="150">
        <v>1</v>
      </c>
      <c r="C93" s="148">
        <v>311</v>
      </c>
      <c r="D93" s="139">
        <f t="shared" si="4"/>
        <v>311</v>
      </c>
    </row>
    <row r="94" spans="1:4" ht="12.75">
      <c r="A94" s="145" t="s">
        <v>500</v>
      </c>
      <c r="B94" s="150">
        <v>1</v>
      </c>
      <c r="C94" s="148">
        <v>311</v>
      </c>
      <c r="D94" s="139">
        <f t="shared" si="4"/>
        <v>311</v>
      </c>
    </row>
    <row r="95" spans="1:4" ht="12.75">
      <c r="A95" s="145" t="s">
        <v>2172</v>
      </c>
      <c r="B95" s="150">
        <v>1</v>
      </c>
      <c r="C95" s="148">
        <v>240</v>
      </c>
      <c r="D95" s="139">
        <f t="shared" si="4"/>
        <v>240</v>
      </c>
    </row>
    <row r="96" spans="1:4" ht="12.75">
      <c r="A96" s="145" t="s">
        <v>2173</v>
      </c>
      <c r="B96" s="150">
        <v>1</v>
      </c>
      <c r="C96" s="148">
        <v>240</v>
      </c>
      <c r="D96" s="139">
        <f t="shared" si="4"/>
        <v>240</v>
      </c>
    </row>
    <row r="97" spans="1:4" ht="12.75">
      <c r="A97" s="145" t="s">
        <v>2174</v>
      </c>
      <c r="B97" s="150">
        <v>1</v>
      </c>
      <c r="C97" s="148">
        <v>240</v>
      </c>
      <c r="D97" s="139">
        <f t="shared" si="4"/>
        <v>240</v>
      </c>
    </row>
    <row r="98" spans="1:4" ht="25.5">
      <c r="A98" s="145" t="s">
        <v>2175</v>
      </c>
      <c r="B98" s="150">
        <v>1</v>
      </c>
      <c r="C98" s="148">
        <v>240</v>
      </c>
      <c r="D98" s="139">
        <f t="shared" si="4"/>
        <v>240</v>
      </c>
    </row>
    <row r="99" spans="1:4" ht="12.75">
      <c r="A99" s="145" t="s">
        <v>2176</v>
      </c>
      <c r="B99" s="150">
        <v>1</v>
      </c>
      <c r="C99" s="148">
        <v>240</v>
      </c>
      <c r="D99" s="139">
        <f t="shared" si="4"/>
        <v>240</v>
      </c>
    </row>
    <row r="100" spans="1:4" ht="12.75">
      <c r="A100" s="145" t="s">
        <v>2177</v>
      </c>
      <c r="B100" s="150">
        <v>1</v>
      </c>
      <c r="C100" s="148">
        <v>240</v>
      </c>
      <c r="D100" s="139">
        <f t="shared" si="4"/>
        <v>240</v>
      </c>
    </row>
    <row r="101" spans="1:4" ht="25.5">
      <c r="A101" s="184" t="s">
        <v>501</v>
      </c>
      <c r="B101" s="163">
        <v>1</v>
      </c>
      <c r="C101" s="148">
        <v>311</v>
      </c>
      <c r="D101" s="139">
        <f t="shared" si="4"/>
        <v>311</v>
      </c>
    </row>
    <row r="102" spans="1:4" ht="12.75">
      <c r="A102" s="145" t="s">
        <v>2185</v>
      </c>
      <c r="B102" s="150">
        <v>1</v>
      </c>
      <c r="C102" s="148">
        <v>311</v>
      </c>
      <c r="D102" s="139">
        <f t="shared" si="4"/>
        <v>311</v>
      </c>
    </row>
    <row r="103" spans="1:4" ht="16.5" customHeight="1">
      <c r="A103" s="145" t="s">
        <v>502</v>
      </c>
      <c r="B103" s="150">
        <v>1</v>
      </c>
      <c r="C103" s="148">
        <v>311</v>
      </c>
      <c r="D103" s="139">
        <f t="shared" si="4"/>
        <v>311</v>
      </c>
    </row>
    <row r="104" spans="1:4" ht="16.5" customHeight="1">
      <c r="A104" s="145" t="s">
        <v>2178</v>
      </c>
      <c r="B104" s="150">
        <v>1</v>
      </c>
      <c r="C104" s="148">
        <v>240</v>
      </c>
      <c r="D104" s="139">
        <f t="shared" si="4"/>
        <v>240</v>
      </c>
    </row>
    <row r="105" spans="1:4" ht="16.5" customHeight="1">
      <c r="A105" s="145" t="s">
        <v>2179</v>
      </c>
      <c r="B105" s="150">
        <v>1</v>
      </c>
      <c r="C105" s="148">
        <v>311</v>
      </c>
      <c r="D105" s="139">
        <f t="shared" si="4"/>
        <v>311</v>
      </c>
    </row>
    <row r="106" spans="1:4" ht="15.75" customHeight="1">
      <c r="A106" s="145" t="s">
        <v>503</v>
      </c>
      <c r="B106" s="150">
        <v>1</v>
      </c>
      <c r="C106" s="148">
        <v>311</v>
      </c>
      <c r="D106" s="139">
        <f t="shared" si="4"/>
        <v>311</v>
      </c>
    </row>
    <row r="107" spans="1:4" ht="12.75">
      <c r="A107" s="145" t="s">
        <v>504</v>
      </c>
      <c r="B107" s="150">
        <v>1</v>
      </c>
      <c r="C107" s="148">
        <v>311</v>
      </c>
      <c r="D107" s="139">
        <f t="shared" si="4"/>
        <v>311</v>
      </c>
    </row>
    <row r="108" spans="1:4" ht="12.75">
      <c r="A108" s="145" t="s">
        <v>2180</v>
      </c>
      <c r="B108" s="150">
        <v>1</v>
      </c>
      <c r="C108" s="148">
        <v>311</v>
      </c>
      <c r="D108" s="139">
        <f t="shared" si="4"/>
        <v>311</v>
      </c>
    </row>
    <row r="109" spans="1:4" ht="12.75">
      <c r="A109" s="145" t="s">
        <v>505</v>
      </c>
      <c r="B109" s="150">
        <v>1</v>
      </c>
      <c r="C109" s="148">
        <v>311</v>
      </c>
      <c r="D109" s="139">
        <f t="shared" si="4"/>
        <v>311</v>
      </c>
    </row>
    <row r="110" spans="1:4" ht="12.75">
      <c r="A110" s="145" t="s">
        <v>506</v>
      </c>
      <c r="B110" s="150">
        <v>1</v>
      </c>
      <c r="C110" s="148">
        <v>311</v>
      </c>
      <c r="D110" s="139">
        <f t="shared" si="4"/>
        <v>311</v>
      </c>
    </row>
    <row r="111" spans="1:4" ht="12.75">
      <c r="A111" s="145" t="s">
        <v>2183</v>
      </c>
      <c r="B111" s="150">
        <v>1</v>
      </c>
      <c r="C111" s="148">
        <v>240</v>
      </c>
      <c r="D111" s="139">
        <f t="shared" si="4"/>
        <v>240</v>
      </c>
    </row>
    <row r="112" spans="1:4" ht="12.75">
      <c r="A112" s="149" t="s">
        <v>2181</v>
      </c>
      <c r="B112" s="163">
        <v>1</v>
      </c>
      <c r="C112" s="148">
        <v>311</v>
      </c>
      <c r="D112" s="139">
        <f t="shared" si="4"/>
        <v>311</v>
      </c>
    </row>
    <row r="113" spans="1:4" ht="12.75">
      <c r="A113" s="149" t="s">
        <v>2184</v>
      </c>
      <c r="B113" s="163">
        <v>1</v>
      </c>
      <c r="C113" s="148">
        <v>240</v>
      </c>
      <c r="D113" s="139">
        <f t="shared" si="4"/>
        <v>240</v>
      </c>
    </row>
    <row r="114" spans="1:4" ht="12.75">
      <c r="A114" s="145" t="s">
        <v>507</v>
      </c>
      <c r="B114" s="150">
        <v>1</v>
      </c>
      <c r="C114" s="148">
        <v>530</v>
      </c>
      <c r="D114" s="139">
        <f t="shared" si="4"/>
        <v>530</v>
      </c>
    </row>
    <row r="115" spans="1:4" ht="15" customHeight="1">
      <c r="A115" s="145" t="s">
        <v>2187</v>
      </c>
      <c r="B115" s="150">
        <v>1</v>
      </c>
      <c r="C115" s="148">
        <v>490</v>
      </c>
      <c r="D115" s="139">
        <f t="shared" si="4"/>
        <v>490</v>
      </c>
    </row>
    <row r="116" spans="1:4" ht="12.75">
      <c r="A116" s="145" t="s">
        <v>2186</v>
      </c>
      <c r="B116" s="150">
        <v>1</v>
      </c>
      <c r="C116" s="148">
        <v>490</v>
      </c>
      <c r="D116" s="139">
        <f t="shared" si="4"/>
        <v>490</v>
      </c>
    </row>
    <row r="117" spans="1:4" ht="12.75">
      <c r="A117" s="145" t="s">
        <v>2188</v>
      </c>
      <c r="B117" s="150">
        <v>1</v>
      </c>
      <c r="C117" s="148">
        <v>490</v>
      </c>
      <c r="D117" s="139">
        <f t="shared" si="4"/>
        <v>490</v>
      </c>
    </row>
    <row r="118" spans="1:4" ht="12.75">
      <c r="A118" s="149" t="s">
        <v>2189</v>
      </c>
      <c r="B118" s="163">
        <v>1</v>
      </c>
      <c r="C118" s="148">
        <v>490</v>
      </c>
      <c r="D118" s="139">
        <f t="shared" si="4"/>
        <v>490</v>
      </c>
    </row>
    <row r="119" spans="1:4" ht="12.75">
      <c r="A119" s="149" t="s">
        <v>2190</v>
      </c>
      <c r="B119" s="163">
        <v>1</v>
      </c>
      <c r="C119" s="148">
        <v>530</v>
      </c>
      <c r="D119" s="139">
        <f t="shared" si="4"/>
        <v>530</v>
      </c>
    </row>
    <row r="120" spans="1:4" ht="12.75">
      <c r="A120" s="149" t="s">
        <v>1619</v>
      </c>
      <c r="B120" s="163">
        <v>1</v>
      </c>
      <c r="C120" s="148">
        <v>530</v>
      </c>
      <c r="D120" s="139">
        <f t="shared" si="4"/>
        <v>530</v>
      </c>
    </row>
    <row r="121" spans="1:4" ht="12.75">
      <c r="A121" s="577" t="s">
        <v>2144</v>
      </c>
      <c r="B121" s="150">
        <v>1</v>
      </c>
      <c r="C121" s="148">
        <v>530</v>
      </c>
      <c r="D121" s="139">
        <f t="shared" si="4"/>
        <v>530</v>
      </c>
    </row>
    <row r="122" spans="1:4" ht="14.25" customHeight="1">
      <c r="A122" s="149" t="s">
        <v>508</v>
      </c>
      <c r="B122" s="163">
        <v>1</v>
      </c>
      <c r="C122" s="148">
        <v>490</v>
      </c>
      <c r="D122" s="139">
        <f t="shared" si="4"/>
        <v>490</v>
      </c>
    </row>
    <row r="123" spans="1:4" ht="12.75">
      <c r="A123" s="149" t="s">
        <v>509</v>
      </c>
      <c r="B123" s="163">
        <v>1</v>
      </c>
      <c r="C123" s="148">
        <v>490</v>
      </c>
      <c r="D123" s="139">
        <f t="shared" si="4"/>
        <v>490</v>
      </c>
    </row>
    <row r="124" spans="1:4" ht="12.75">
      <c r="A124" s="149" t="s">
        <v>2191</v>
      </c>
      <c r="B124" s="163">
        <v>1</v>
      </c>
      <c r="C124" s="148">
        <v>415</v>
      </c>
      <c r="D124" s="139">
        <f t="shared" si="4"/>
        <v>415</v>
      </c>
    </row>
    <row r="125" spans="1:4" ht="12.75">
      <c r="A125" s="145" t="s">
        <v>510</v>
      </c>
      <c r="B125" s="150">
        <v>1</v>
      </c>
      <c r="C125" s="148">
        <v>530</v>
      </c>
      <c r="D125" s="139">
        <f t="shared" si="4"/>
        <v>530</v>
      </c>
    </row>
    <row r="126" spans="1:4" ht="12.75">
      <c r="A126" s="149" t="s">
        <v>511</v>
      </c>
      <c r="B126" s="163">
        <v>1</v>
      </c>
      <c r="C126" s="148">
        <v>530</v>
      </c>
      <c r="D126" s="139">
        <f t="shared" si="4"/>
        <v>530</v>
      </c>
    </row>
    <row r="127" spans="1:4" ht="12.75">
      <c r="A127" s="149" t="s">
        <v>2192</v>
      </c>
      <c r="B127" s="163">
        <v>1</v>
      </c>
      <c r="C127" s="148">
        <v>490</v>
      </c>
      <c r="D127" s="139">
        <f t="shared" si="4"/>
        <v>490</v>
      </c>
    </row>
    <row r="128" spans="1:4" ht="12.75">
      <c r="A128" s="149" t="s">
        <v>2145</v>
      </c>
      <c r="B128" s="163">
        <v>1</v>
      </c>
      <c r="C128" s="148">
        <v>530</v>
      </c>
      <c r="D128" s="139">
        <f t="shared" si="4"/>
        <v>530</v>
      </c>
    </row>
    <row r="129" spans="1:4" ht="12.75">
      <c r="A129" s="145" t="s">
        <v>2193</v>
      </c>
      <c r="B129" s="150">
        <v>1</v>
      </c>
      <c r="C129" s="148">
        <v>1600</v>
      </c>
      <c r="D129" s="139">
        <f t="shared" si="4"/>
        <v>1600</v>
      </c>
    </row>
    <row r="130" spans="1:4" ht="12.75">
      <c r="A130" s="145" t="s">
        <v>2194</v>
      </c>
      <c r="B130" s="150">
        <v>1</v>
      </c>
      <c r="C130" s="148">
        <v>2000</v>
      </c>
      <c r="D130" s="139">
        <f t="shared" si="4"/>
        <v>2000</v>
      </c>
    </row>
    <row r="131" spans="1:4" ht="12.75">
      <c r="A131" s="145" t="s">
        <v>2195</v>
      </c>
      <c r="B131" s="150">
        <v>1</v>
      </c>
      <c r="C131" s="148">
        <v>490</v>
      </c>
      <c r="D131" s="139">
        <f t="shared" si="4"/>
        <v>490</v>
      </c>
    </row>
    <row r="132" spans="1:4" ht="12.75">
      <c r="A132" s="145" t="s">
        <v>2196</v>
      </c>
      <c r="B132" s="150">
        <v>1</v>
      </c>
      <c r="C132" s="148">
        <v>490</v>
      </c>
      <c r="D132" s="139">
        <f t="shared" si="4"/>
        <v>490</v>
      </c>
    </row>
    <row r="133" spans="1:4" ht="12.75">
      <c r="A133" s="145" t="s">
        <v>2197</v>
      </c>
      <c r="B133" s="150">
        <v>1</v>
      </c>
      <c r="C133" s="148">
        <v>1000</v>
      </c>
      <c r="D133" s="139">
        <f t="shared" si="4"/>
        <v>1000</v>
      </c>
    </row>
    <row r="134" spans="1:4" ht="12.75">
      <c r="A134" s="145" t="s">
        <v>512</v>
      </c>
      <c r="B134" s="150">
        <v>1</v>
      </c>
      <c r="C134" s="148">
        <v>670</v>
      </c>
      <c r="D134" s="139">
        <f t="shared" si="4"/>
        <v>670</v>
      </c>
    </row>
    <row r="135" spans="1:4" ht="12.75">
      <c r="A135" s="145" t="s">
        <v>2198</v>
      </c>
      <c r="B135" s="150">
        <v>1</v>
      </c>
      <c r="C135" s="148">
        <v>490</v>
      </c>
      <c r="D135" s="139">
        <f t="shared" si="4"/>
        <v>490</v>
      </c>
    </row>
    <row r="136" spans="1:4" ht="12.75" customHeight="1">
      <c r="A136" s="145" t="s">
        <v>513</v>
      </c>
      <c r="B136" s="150">
        <v>1</v>
      </c>
      <c r="C136" s="148">
        <v>530</v>
      </c>
      <c r="D136" s="139">
        <f t="shared" si="4"/>
        <v>530</v>
      </c>
    </row>
    <row r="137" spans="1:4" ht="12.75">
      <c r="A137" s="145" t="s">
        <v>2199</v>
      </c>
      <c r="B137" s="150">
        <v>1</v>
      </c>
      <c r="C137" s="148">
        <v>490</v>
      </c>
      <c r="D137" s="139">
        <f t="shared" si="4"/>
        <v>490</v>
      </c>
    </row>
    <row r="138" spans="1:4" ht="12.75">
      <c r="A138" s="145" t="s">
        <v>2200</v>
      </c>
      <c r="B138" s="150">
        <v>1</v>
      </c>
      <c r="C138" s="148">
        <v>490</v>
      </c>
      <c r="D138" s="139">
        <f t="shared" si="4"/>
        <v>490</v>
      </c>
    </row>
    <row r="139" spans="1:4" ht="12.75">
      <c r="A139" s="145" t="s">
        <v>514</v>
      </c>
      <c r="B139" s="150">
        <v>1</v>
      </c>
      <c r="C139" s="148">
        <v>530</v>
      </c>
      <c r="D139" s="139">
        <f t="shared" si="4"/>
        <v>530</v>
      </c>
    </row>
    <row r="140" spans="1:4" ht="12.75">
      <c r="A140" s="184" t="s">
        <v>530</v>
      </c>
      <c r="B140" s="163">
        <v>1</v>
      </c>
      <c r="C140" s="148">
        <v>260</v>
      </c>
      <c r="D140" s="139">
        <f>B140*C140</f>
        <v>260</v>
      </c>
    </row>
    <row r="141" spans="1:4" ht="12.75">
      <c r="A141" s="134" t="s">
        <v>515</v>
      </c>
      <c r="B141" s="150"/>
      <c r="C141" s="148"/>
      <c r="D141" s="139"/>
    </row>
    <row r="142" spans="1:4" ht="12.75">
      <c r="A142" s="149" t="s">
        <v>1614</v>
      </c>
      <c r="B142" s="150">
        <v>15</v>
      </c>
      <c r="C142" s="148">
        <v>445</v>
      </c>
      <c r="D142" s="139">
        <f aca="true" t="shared" si="5" ref="D142:D161">B142*C142</f>
        <v>6675</v>
      </c>
    </row>
    <row r="143" spans="1:4" ht="12.75">
      <c r="A143" s="149" t="s">
        <v>516</v>
      </c>
      <c r="B143" s="150">
        <v>15</v>
      </c>
      <c r="C143" s="148">
        <v>160</v>
      </c>
      <c r="D143" s="139">
        <f t="shared" si="5"/>
        <v>2400</v>
      </c>
    </row>
    <row r="144" spans="1:4" ht="12.75">
      <c r="A144" s="184" t="s">
        <v>517</v>
      </c>
      <c r="B144" s="163">
        <v>15</v>
      </c>
      <c r="C144" s="148">
        <v>160</v>
      </c>
      <c r="D144" s="139">
        <f t="shared" si="5"/>
        <v>2400</v>
      </c>
    </row>
    <row r="145" spans="1:4" ht="12.75">
      <c r="A145" s="184" t="s">
        <v>1706</v>
      </c>
      <c r="B145" s="163">
        <v>15</v>
      </c>
      <c r="C145" s="148">
        <v>520</v>
      </c>
      <c r="D145" s="139">
        <f t="shared" si="5"/>
        <v>7800</v>
      </c>
    </row>
    <row r="146" spans="1:4" ht="12.75">
      <c r="A146" s="184" t="s">
        <v>518</v>
      </c>
      <c r="B146" s="163">
        <v>15</v>
      </c>
      <c r="C146" s="148">
        <v>160</v>
      </c>
      <c r="D146" s="139">
        <f t="shared" si="5"/>
        <v>2400</v>
      </c>
    </row>
    <row r="147" spans="1:4" ht="25.5">
      <c r="A147" s="184" t="s">
        <v>519</v>
      </c>
      <c r="B147" s="163">
        <v>15</v>
      </c>
      <c r="C147" s="148">
        <v>160</v>
      </c>
      <c r="D147" s="139">
        <f t="shared" si="5"/>
        <v>2400</v>
      </c>
    </row>
    <row r="148" spans="1:4" ht="12.75">
      <c r="A148" s="184" t="s">
        <v>520</v>
      </c>
      <c r="B148" s="163">
        <v>15</v>
      </c>
      <c r="C148" s="148">
        <v>160</v>
      </c>
      <c r="D148" s="139">
        <f t="shared" si="5"/>
        <v>2400</v>
      </c>
    </row>
    <row r="149" spans="1:4" ht="12.75">
      <c r="A149" s="149" t="s">
        <v>521</v>
      </c>
      <c r="B149" s="150">
        <v>15</v>
      </c>
      <c r="C149" s="148">
        <v>160</v>
      </c>
      <c r="D149" s="139">
        <f t="shared" si="5"/>
        <v>2400</v>
      </c>
    </row>
    <row r="150" spans="1:4" ht="12.75">
      <c r="A150" s="149" t="s">
        <v>522</v>
      </c>
      <c r="B150" s="150">
        <v>15</v>
      </c>
      <c r="C150" s="148">
        <v>160</v>
      </c>
      <c r="D150" s="139">
        <f t="shared" si="5"/>
        <v>2400</v>
      </c>
    </row>
    <row r="151" spans="1:4" ht="25.5">
      <c r="A151" s="149" t="s">
        <v>1615</v>
      </c>
      <c r="B151" s="150">
        <v>15</v>
      </c>
      <c r="C151" s="148">
        <v>195</v>
      </c>
      <c r="D151" s="139">
        <f t="shared" si="5"/>
        <v>2925</v>
      </c>
    </row>
    <row r="152" spans="1:4" ht="12.75">
      <c r="A152" s="149" t="s">
        <v>523</v>
      </c>
      <c r="B152" s="150">
        <v>15</v>
      </c>
      <c r="C152" s="148">
        <v>160</v>
      </c>
      <c r="D152" s="139">
        <f>B152*C152</f>
        <v>2400</v>
      </c>
    </row>
    <row r="153" spans="1:4" ht="12.75">
      <c r="A153" s="149" t="s">
        <v>1616</v>
      </c>
      <c r="B153" s="150">
        <v>15</v>
      </c>
      <c r="C153" s="148">
        <v>195</v>
      </c>
      <c r="D153" s="139">
        <f t="shared" si="5"/>
        <v>2925</v>
      </c>
    </row>
    <row r="154" spans="1:4" ht="12.75">
      <c r="A154" s="184" t="s">
        <v>524</v>
      </c>
      <c r="B154" s="163">
        <v>15</v>
      </c>
      <c r="C154" s="148">
        <v>160</v>
      </c>
      <c r="D154" s="139">
        <f t="shared" si="5"/>
        <v>2400</v>
      </c>
    </row>
    <row r="155" spans="1:4" ht="12.75">
      <c r="A155" s="184" t="s">
        <v>2201</v>
      </c>
      <c r="B155" s="163">
        <v>1</v>
      </c>
      <c r="C155" s="148">
        <v>160</v>
      </c>
      <c r="D155" s="139">
        <f t="shared" si="5"/>
        <v>160</v>
      </c>
    </row>
    <row r="156" spans="1:4" ht="12.75">
      <c r="A156" s="184" t="s">
        <v>1592</v>
      </c>
      <c r="B156" s="163">
        <v>15</v>
      </c>
      <c r="C156" s="148">
        <v>160</v>
      </c>
      <c r="D156" s="139">
        <f t="shared" si="5"/>
        <v>2400</v>
      </c>
    </row>
    <row r="157" spans="1:4" ht="12.75">
      <c r="A157" s="149" t="s">
        <v>525</v>
      </c>
      <c r="B157" s="150">
        <v>15</v>
      </c>
      <c r="C157" s="148">
        <v>160</v>
      </c>
      <c r="D157" s="139">
        <f t="shared" si="5"/>
        <v>2400</v>
      </c>
    </row>
    <row r="158" spans="1:4" ht="12.75">
      <c r="A158" s="184" t="s">
        <v>526</v>
      </c>
      <c r="B158" s="163">
        <v>15</v>
      </c>
      <c r="C158" s="148">
        <v>160</v>
      </c>
      <c r="D158" s="139">
        <f t="shared" si="5"/>
        <v>2400</v>
      </c>
    </row>
    <row r="159" spans="1:4" ht="12.75">
      <c r="A159" s="184" t="s">
        <v>527</v>
      </c>
      <c r="B159" s="163">
        <v>15</v>
      </c>
      <c r="C159" s="148">
        <v>160</v>
      </c>
      <c r="D159" s="139">
        <f t="shared" si="5"/>
        <v>2400</v>
      </c>
    </row>
    <row r="160" spans="1:4" ht="12.75">
      <c r="A160" s="184" t="s">
        <v>528</v>
      </c>
      <c r="B160" s="163">
        <v>15</v>
      </c>
      <c r="C160" s="148">
        <v>160</v>
      </c>
      <c r="D160" s="139">
        <f t="shared" si="5"/>
        <v>2400</v>
      </c>
    </row>
    <row r="161" spans="1:4" ht="12.75">
      <c r="A161" s="184" t="s">
        <v>529</v>
      </c>
      <c r="B161" s="163">
        <v>15</v>
      </c>
      <c r="C161" s="148">
        <v>160</v>
      </c>
      <c r="D161" s="139">
        <f t="shared" si="5"/>
        <v>2400</v>
      </c>
    </row>
    <row r="162" ht="12.75">
      <c r="A162" s="151" t="s">
        <v>531</v>
      </c>
    </row>
    <row r="163" spans="1:4" ht="17.25" customHeight="1">
      <c r="A163" s="184" t="s">
        <v>1599</v>
      </c>
      <c r="B163" s="163">
        <v>1</v>
      </c>
      <c r="C163" s="148">
        <v>1100</v>
      </c>
      <c r="D163" s="139">
        <f>B163*C163</f>
        <v>1100</v>
      </c>
    </row>
    <row r="164" spans="1:4" ht="12.75">
      <c r="A164" s="149" t="s">
        <v>532</v>
      </c>
      <c r="B164" s="150">
        <v>1</v>
      </c>
      <c r="C164" s="148">
        <v>1880</v>
      </c>
      <c r="D164" s="139">
        <f>B164*C164</f>
        <v>1880</v>
      </c>
    </row>
    <row r="165" spans="1:4" ht="12.75">
      <c r="A165" s="151" t="s">
        <v>533</v>
      </c>
      <c r="B165" s="165"/>
      <c r="C165" s="148"/>
      <c r="D165" s="139"/>
    </row>
    <row r="166" spans="1:4" ht="12.75">
      <c r="A166" s="145" t="s">
        <v>534</v>
      </c>
      <c r="B166" s="165">
        <v>1</v>
      </c>
      <c r="C166" s="148">
        <v>445</v>
      </c>
      <c r="D166" s="139">
        <f aca="true" t="shared" si="6" ref="D166:D188">B166*C166</f>
        <v>445</v>
      </c>
    </row>
    <row r="167" spans="1:4" ht="12.75">
      <c r="A167" s="145" t="s">
        <v>535</v>
      </c>
      <c r="B167" s="165">
        <v>1</v>
      </c>
      <c r="C167" s="148">
        <v>390</v>
      </c>
      <c r="D167" s="139">
        <f t="shared" si="6"/>
        <v>390</v>
      </c>
    </row>
    <row r="168" spans="1:4" ht="12.75">
      <c r="A168" s="185" t="s">
        <v>536</v>
      </c>
      <c r="B168" s="165">
        <v>1</v>
      </c>
      <c r="C168" s="148">
        <v>370</v>
      </c>
      <c r="D168" s="139">
        <f t="shared" si="6"/>
        <v>370</v>
      </c>
    </row>
    <row r="169" spans="1:4" ht="12.75">
      <c r="A169" s="185" t="s">
        <v>537</v>
      </c>
      <c r="B169" s="97">
        <v>1</v>
      </c>
      <c r="C169" s="148">
        <v>390</v>
      </c>
      <c r="D169" s="139">
        <f t="shared" si="6"/>
        <v>390</v>
      </c>
    </row>
    <row r="170" spans="1:4" ht="12.75">
      <c r="A170" s="185" t="s">
        <v>538</v>
      </c>
      <c r="B170" s="165">
        <v>1</v>
      </c>
      <c r="C170" s="148">
        <v>480</v>
      </c>
      <c r="D170" s="139">
        <f t="shared" si="6"/>
        <v>480</v>
      </c>
    </row>
    <row r="171" spans="1:5" ht="14.25" customHeight="1">
      <c r="A171" s="145" t="s">
        <v>539</v>
      </c>
      <c r="B171" s="91">
        <v>1</v>
      </c>
      <c r="C171" s="186">
        <v>445</v>
      </c>
      <c r="D171" s="187">
        <f t="shared" si="6"/>
        <v>445</v>
      </c>
      <c r="E171" s="25"/>
    </row>
    <row r="172" spans="1:7" ht="25.5">
      <c r="A172" s="96" t="s">
        <v>540</v>
      </c>
      <c r="B172" s="165">
        <v>1</v>
      </c>
      <c r="C172" s="148">
        <v>390</v>
      </c>
      <c r="D172" s="139">
        <f t="shared" si="6"/>
        <v>390</v>
      </c>
      <c r="F172" s="25"/>
      <c r="G172" s="25"/>
    </row>
    <row r="173" spans="1:7" ht="15" customHeight="1">
      <c r="A173" s="145" t="s">
        <v>541</v>
      </c>
      <c r="B173" s="165">
        <v>1</v>
      </c>
      <c r="C173" s="148">
        <v>445</v>
      </c>
      <c r="D173" s="139">
        <f t="shared" si="6"/>
        <v>445</v>
      </c>
      <c r="F173" s="25"/>
      <c r="G173" s="25"/>
    </row>
    <row r="174" spans="1:4" ht="12.75">
      <c r="A174" s="145" t="s">
        <v>542</v>
      </c>
      <c r="B174" s="97">
        <v>1</v>
      </c>
      <c r="C174" s="148">
        <v>445</v>
      </c>
      <c r="D174" s="139">
        <f t="shared" si="6"/>
        <v>445</v>
      </c>
    </row>
    <row r="175" spans="1:4" ht="12.75">
      <c r="A175" s="184" t="s">
        <v>545</v>
      </c>
      <c r="B175" s="165">
        <v>1</v>
      </c>
      <c r="C175" s="148">
        <v>320</v>
      </c>
      <c r="D175" s="139">
        <f t="shared" si="6"/>
        <v>320</v>
      </c>
    </row>
    <row r="176" spans="1:4" ht="12.75">
      <c r="A176" s="145" t="s">
        <v>546</v>
      </c>
      <c r="B176" s="97">
        <v>1</v>
      </c>
      <c r="C176" s="148">
        <v>445</v>
      </c>
      <c r="D176" s="139">
        <f t="shared" si="6"/>
        <v>445</v>
      </c>
    </row>
    <row r="177" spans="1:4" ht="12.75">
      <c r="A177" s="185" t="s">
        <v>547</v>
      </c>
      <c r="B177" s="165">
        <v>1</v>
      </c>
      <c r="C177" s="148">
        <v>480</v>
      </c>
      <c r="D177" s="139">
        <f t="shared" si="6"/>
        <v>480</v>
      </c>
    </row>
    <row r="178" spans="1:4" ht="12.75">
      <c r="A178" s="145" t="s">
        <v>548</v>
      </c>
      <c r="B178" s="165">
        <v>1</v>
      </c>
      <c r="C178" s="148">
        <v>445</v>
      </c>
      <c r="D178" s="139">
        <f t="shared" si="6"/>
        <v>445</v>
      </c>
    </row>
    <row r="179" spans="1:4" ht="12.75">
      <c r="A179" s="145" t="s">
        <v>549</v>
      </c>
      <c r="B179" s="165">
        <v>1</v>
      </c>
      <c r="C179" s="148">
        <v>445</v>
      </c>
      <c r="D179" s="139">
        <f t="shared" si="6"/>
        <v>445</v>
      </c>
    </row>
    <row r="180" spans="1:4" ht="12.75">
      <c r="A180" s="184" t="s">
        <v>1617</v>
      </c>
      <c r="B180" s="165">
        <v>1</v>
      </c>
      <c r="C180" s="148">
        <v>390</v>
      </c>
      <c r="D180" s="139">
        <f t="shared" si="6"/>
        <v>390</v>
      </c>
    </row>
    <row r="181" spans="1:4" ht="12.75">
      <c r="A181" s="184" t="s">
        <v>550</v>
      </c>
      <c r="B181" s="165">
        <v>1</v>
      </c>
      <c r="C181" s="148">
        <v>390</v>
      </c>
      <c r="D181" s="139">
        <f t="shared" si="6"/>
        <v>390</v>
      </c>
    </row>
    <row r="182" spans="1:4" ht="12.75">
      <c r="A182" s="184" t="s">
        <v>551</v>
      </c>
      <c r="B182" s="165">
        <v>1</v>
      </c>
      <c r="C182" s="148">
        <v>390</v>
      </c>
      <c r="D182" s="139">
        <f t="shared" si="6"/>
        <v>390</v>
      </c>
    </row>
    <row r="183" spans="1:4" ht="12.75">
      <c r="A183" s="184" t="s">
        <v>552</v>
      </c>
      <c r="B183" s="97">
        <v>1</v>
      </c>
      <c r="C183" s="148">
        <v>390</v>
      </c>
      <c r="D183" s="139">
        <f t="shared" si="6"/>
        <v>390</v>
      </c>
    </row>
    <row r="184" spans="1:4" ht="12.75">
      <c r="A184" s="184" t="s">
        <v>555</v>
      </c>
      <c r="B184" s="165">
        <v>1</v>
      </c>
      <c r="C184" s="148">
        <v>420</v>
      </c>
      <c r="D184" s="139">
        <f t="shared" si="6"/>
        <v>420</v>
      </c>
    </row>
    <row r="185" spans="1:4" ht="12.75">
      <c r="A185" s="145" t="s">
        <v>557</v>
      </c>
      <c r="B185" s="165">
        <v>1</v>
      </c>
      <c r="C185" s="148">
        <v>445</v>
      </c>
      <c r="D185" s="139">
        <f t="shared" si="6"/>
        <v>445</v>
      </c>
    </row>
    <row r="186" spans="1:4" ht="12.75">
      <c r="A186" s="145" t="s">
        <v>558</v>
      </c>
      <c r="B186" s="165">
        <v>1</v>
      </c>
      <c r="C186" s="148">
        <v>445</v>
      </c>
      <c r="D186" s="139">
        <f t="shared" si="6"/>
        <v>445</v>
      </c>
    </row>
    <row r="187" spans="1:10" s="441" customFormat="1" ht="12.75">
      <c r="A187" s="145" t="s">
        <v>559</v>
      </c>
      <c r="B187" s="165">
        <v>1</v>
      </c>
      <c r="C187" s="139">
        <v>445</v>
      </c>
      <c r="D187" s="139">
        <f t="shared" si="6"/>
        <v>445</v>
      </c>
      <c r="E187" s="133"/>
      <c r="F187" s="133"/>
      <c r="G187" s="133"/>
      <c r="H187" s="133"/>
      <c r="I187" s="133"/>
      <c r="J187" s="133"/>
    </row>
    <row r="188" spans="1:4" ht="12.75">
      <c r="A188" s="145" t="s">
        <v>560</v>
      </c>
      <c r="B188" s="165">
        <v>1</v>
      </c>
      <c r="C188" s="148">
        <v>445</v>
      </c>
      <c r="D188" s="139">
        <f t="shared" si="6"/>
        <v>445</v>
      </c>
    </row>
    <row r="189" spans="1:4" ht="12.75">
      <c r="A189" s="134" t="s">
        <v>292</v>
      </c>
      <c r="B189" s="135"/>
      <c r="C189" s="136"/>
      <c r="D189" s="137"/>
    </row>
    <row r="190" spans="1:7" ht="12.75">
      <c r="A190" s="24" t="s">
        <v>298</v>
      </c>
      <c r="B190" s="138">
        <v>1</v>
      </c>
      <c r="C190" s="139">
        <v>3500</v>
      </c>
      <c r="D190" s="139">
        <f aca="true" t="shared" si="7" ref="D190:D196">B190*C190</f>
        <v>3500</v>
      </c>
      <c r="E190" s="90"/>
      <c r="F190" s="90"/>
      <c r="G190" s="140"/>
    </row>
    <row r="191" spans="1:7" ht="12.75">
      <c r="A191" s="75" t="s">
        <v>137</v>
      </c>
      <c r="B191" s="141">
        <v>1</v>
      </c>
      <c r="C191" s="142">
        <v>5700</v>
      </c>
      <c r="D191" s="142">
        <f t="shared" si="7"/>
        <v>5700</v>
      </c>
      <c r="E191" s="90"/>
      <c r="F191" s="102"/>
      <c r="G191" s="102"/>
    </row>
    <row r="192" spans="1:7" ht="12.75">
      <c r="A192" s="96" t="s">
        <v>299</v>
      </c>
      <c r="B192" s="143">
        <v>1</v>
      </c>
      <c r="C192" s="142">
        <v>69900</v>
      </c>
      <c r="D192" s="142">
        <f t="shared" si="7"/>
        <v>69900</v>
      </c>
      <c r="E192" s="25"/>
      <c r="F192" s="25"/>
      <c r="G192" s="140"/>
    </row>
    <row r="193" spans="1:7" ht="12.75">
      <c r="A193" s="96" t="s">
        <v>300</v>
      </c>
      <c r="B193" s="143">
        <v>1</v>
      </c>
      <c r="C193" s="142">
        <v>19500</v>
      </c>
      <c r="D193" s="142">
        <f t="shared" si="7"/>
        <v>19500</v>
      </c>
      <c r="E193" s="25"/>
      <c r="F193" s="25"/>
      <c r="G193" s="140"/>
    </row>
    <row r="194" spans="1:7" ht="12.75">
      <c r="A194" s="145" t="s">
        <v>446</v>
      </c>
      <c r="B194" s="146">
        <v>1</v>
      </c>
      <c r="C194" s="142">
        <v>32800</v>
      </c>
      <c r="D194" s="142">
        <f t="shared" si="7"/>
        <v>32800</v>
      </c>
      <c r="G194" s="140"/>
    </row>
    <row r="195" spans="1:7" ht="12.75">
      <c r="A195" s="96" t="s">
        <v>302</v>
      </c>
      <c r="B195" s="143">
        <v>1</v>
      </c>
      <c r="C195" s="142">
        <v>25000</v>
      </c>
      <c r="D195" s="142">
        <f t="shared" si="7"/>
        <v>25000</v>
      </c>
      <c r="E195" s="25"/>
      <c r="F195" s="25"/>
      <c r="G195" s="140"/>
    </row>
    <row r="196" spans="1:7" ht="12.75">
      <c r="A196" s="24" t="s">
        <v>303</v>
      </c>
      <c r="B196" s="100">
        <v>1</v>
      </c>
      <c r="C196" s="147">
        <v>4550</v>
      </c>
      <c r="D196" s="142">
        <f t="shared" si="7"/>
        <v>4550</v>
      </c>
      <c r="E196" s="90"/>
      <c r="F196" s="90"/>
      <c r="G196" s="140"/>
    </row>
    <row r="197" spans="1:4" ht="12.75">
      <c r="A197" s="188" t="s">
        <v>561</v>
      </c>
      <c r="B197" s="189"/>
      <c r="C197" s="168"/>
      <c r="D197" s="190">
        <f>SUM(D9:D196)</f>
        <v>1053836</v>
      </c>
    </row>
    <row r="198" ht="12.75">
      <c r="A198" s="133"/>
    </row>
    <row r="200" spans="1:4" s="750" customFormat="1" ht="12.75">
      <c r="A200" s="130"/>
      <c r="B200" s="130"/>
      <c r="C200" s="751"/>
      <c r="D200" s="130"/>
    </row>
  </sheetData>
  <sheetProtection selectLockedCells="1" selectUnlockedCells="1"/>
  <mergeCells count="2">
    <mergeCell ref="E14:E16"/>
    <mergeCell ref="E59:E61"/>
  </mergeCells>
  <printOptions/>
  <pageMargins left="0.31527777777777777" right="0.07847222222222222" top="0.27569444444444446" bottom="0.5118055555555556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266"/>
  <sheetViews>
    <sheetView workbookViewId="0" topLeftCell="A38">
      <selection activeCell="A60" sqref="A60"/>
    </sheetView>
  </sheetViews>
  <sheetFormatPr defaultColWidth="9.140625" defaultRowHeight="15"/>
  <cols>
    <col min="1" max="1" width="61.00390625" style="30" customWidth="1"/>
    <col min="2" max="2" width="6.7109375" style="88" customWidth="1"/>
    <col min="3" max="3" width="10.28125" style="191" customWidth="1"/>
    <col min="4" max="4" width="13.00390625" style="191" customWidth="1"/>
    <col min="5" max="5" width="9.140625" style="88" customWidth="1"/>
    <col min="6" max="6" width="11.421875" style="88" bestFit="1" customWidth="1"/>
    <col min="7" max="16384" width="9.140625" style="88" customWidth="1"/>
  </cols>
  <sheetData>
    <row r="1" spans="1:3" ht="12.75">
      <c r="A1" s="90"/>
      <c r="C1" s="192"/>
    </row>
    <row r="2" spans="3:4" ht="12.75">
      <c r="C2" s="193"/>
      <c r="D2" s="194" t="s">
        <v>0</v>
      </c>
    </row>
    <row r="3" spans="3:4" ht="12.75">
      <c r="C3" s="193"/>
      <c r="D3" s="194" t="s">
        <v>1</v>
      </c>
    </row>
    <row r="4" spans="3:4" ht="12.75">
      <c r="C4" s="193"/>
      <c r="D4" s="194" t="s">
        <v>2</v>
      </c>
    </row>
    <row r="5" spans="3:4" ht="12.75">
      <c r="C5" s="193"/>
      <c r="D5" s="194" t="s">
        <v>2289</v>
      </c>
    </row>
    <row r="6" ht="12.75">
      <c r="C6" s="194"/>
    </row>
    <row r="7" spans="1:4" ht="18.75">
      <c r="A7" s="664" t="s">
        <v>1633</v>
      </c>
      <c r="B7" s="664"/>
      <c r="C7" s="664"/>
      <c r="D7" s="664"/>
    </row>
    <row r="8" spans="1:8" ht="25.5">
      <c r="A8" s="778" t="s">
        <v>4</v>
      </c>
      <c r="B8" s="779" t="s">
        <v>206</v>
      </c>
      <c r="C8" s="780" t="s">
        <v>2280</v>
      </c>
      <c r="D8" s="781" t="s">
        <v>2281</v>
      </c>
      <c r="E8" s="782"/>
      <c r="F8" s="782"/>
      <c r="G8" s="782"/>
      <c r="H8" s="782"/>
    </row>
    <row r="9" spans="1:4" ht="12.75" customHeight="1">
      <c r="A9" s="830" t="s">
        <v>562</v>
      </c>
      <c r="B9" s="830"/>
      <c r="C9" s="830"/>
      <c r="D9" s="830"/>
    </row>
    <row r="10" spans="1:7" ht="12.75">
      <c r="A10" s="27" t="s">
        <v>1908</v>
      </c>
      <c r="B10" s="8">
        <v>1</v>
      </c>
      <c r="C10" s="18">
        <v>121000</v>
      </c>
      <c r="D10" s="18">
        <f aca="true" t="shared" si="0" ref="D10:D18">C10*B10</f>
        <v>121000</v>
      </c>
      <c r="E10" s="90"/>
      <c r="F10" s="117"/>
      <c r="G10" s="117"/>
    </row>
    <row r="11" spans="1:7" ht="12.75">
      <c r="A11" s="27" t="s">
        <v>1909</v>
      </c>
      <c r="B11" s="8">
        <v>1</v>
      </c>
      <c r="C11" s="18">
        <v>82100</v>
      </c>
      <c r="D11" s="18">
        <f t="shared" si="0"/>
        <v>82100</v>
      </c>
      <c r="E11" s="90"/>
      <c r="F11" s="117"/>
      <c r="G11" s="117"/>
    </row>
    <row r="12" spans="1:7" s="166" customFormat="1" ht="12.75">
      <c r="A12" s="27" t="s">
        <v>1910</v>
      </c>
      <c r="B12" s="8">
        <v>1</v>
      </c>
      <c r="C12" s="18">
        <v>41000</v>
      </c>
      <c r="D12" s="18">
        <f t="shared" si="0"/>
        <v>41000</v>
      </c>
      <c r="E12" s="90"/>
      <c r="F12" s="117"/>
      <c r="G12" s="117"/>
    </row>
    <row r="13" spans="1:7" s="166" customFormat="1" ht="12.75">
      <c r="A13" s="683" t="s">
        <v>1923</v>
      </c>
      <c r="B13" s="8">
        <v>1</v>
      </c>
      <c r="C13" s="78">
        <v>48000</v>
      </c>
      <c r="D13" s="78">
        <f t="shared" si="0"/>
        <v>48000</v>
      </c>
      <c r="E13" s="90"/>
      <c r="F13" s="117"/>
      <c r="G13" s="117"/>
    </row>
    <row r="14" spans="1:4" s="166" customFormat="1" ht="12.75">
      <c r="A14" s="27" t="s">
        <v>1838</v>
      </c>
      <c r="B14" s="8">
        <v>1</v>
      </c>
      <c r="C14" s="18">
        <v>15200</v>
      </c>
      <c r="D14" s="18">
        <f t="shared" si="0"/>
        <v>15200</v>
      </c>
    </row>
    <row r="15" spans="1:4" ht="12.75" customHeight="1">
      <c r="A15" s="31" t="s">
        <v>563</v>
      </c>
      <c r="B15" s="196">
        <v>15</v>
      </c>
      <c r="C15" s="18">
        <v>3820</v>
      </c>
      <c r="D15" s="18">
        <f t="shared" si="0"/>
        <v>57300</v>
      </c>
    </row>
    <row r="16" spans="1:4" s="166" customFormat="1" ht="12.75">
      <c r="A16" s="27" t="s">
        <v>138</v>
      </c>
      <c r="B16" s="8">
        <v>1</v>
      </c>
      <c r="C16" s="18">
        <v>16200</v>
      </c>
      <c r="D16" s="18">
        <f t="shared" si="0"/>
        <v>16200</v>
      </c>
    </row>
    <row r="17" spans="1:4" s="166" customFormat="1" ht="12.75">
      <c r="A17" s="27" t="s">
        <v>139</v>
      </c>
      <c r="B17" s="8">
        <v>1</v>
      </c>
      <c r="C17" s="18">
        <v>19700</v>
      </c>
      <c r="D17" s="18">
        <f t="shared" si="0"/>
        <v>19700</v>
      </c>
    </row>
    <row r="18" spans="1:4" ht="12.75">
      <c r="A18" s="24" t="s">
        <v>1659</v>
      </c>
      <c r="B18" s="110">
        <v>1</v>
      </c>
      <c r="C18" s="29">
        <v>142200</v>
      </c>
      <c r="D18" s="18">
        <f t="shared" si="0"/>
        <v>142200</v>
      </c>
    </row>
    <row r="19" spans="1:4" ht="12.75">
      <c r="A19" s="19" t="s">
        <v>1656</v>
      </c>
      <c r="B19" s="97">
        <v>3</v>
      </c>
      <c r="C19" s="11">
        <v>35790</v>
      </c>
      <c r="D19" s="29">
        <f aca="true" t="shared" si="1" ref="D19:D29">B19*C19</f>
        <v>107370</v>
      </c>
    </row>
    <row r="20" spans="1:4" ht="12.75">
      <c r="A20" s="24" t="s">
        <v>1652</v>
      </c>
      <c r="B20" s="97">
        <v>3</v>
      </c>
      <c r="C20" s="11">
        <v>38927</v>
      </c>
      <c r="D20" s="29">
        <f t="shared" si="1"/>
        <v>116781</v>
      </c>
    </row>
    <row r="21" spans="1:7" ht="12.75" customHeight="1">
      <c r="A21" s="19" t="s">
        <v>564</v>
      </c>
      <c r="B21" s="91">
        <v>15</v>
      </c>
      <c r="C21" s="29">
        <v>840</v>
      </c>
      <c r="D21" s="29">
        <f t="shared" si="1"/>
        <v>12600</v>
      </c>
      <c r="E21" s="61"/>
      <c r="F21" s="61"/>
      <c r="G21" s="61"/>
    </row>
    <row r="22" spans="1:4" ht="12.75">
      <c r="A22" s="40" t="s">
        <v>141</v>
      </c>
      <c r="B22" s="97">
        <v>15</v>
      </c>
      <c r="C22" s="29">
        <v>6800</v>
      </c>
      <c r="D22" s="29">
        <f t="shared" si="1"/>
        <v>102000</v>
      </c>
    </row>
    <row r="23" spans="1:4" ht="12.75">
      <c r="A23" s="24" t="s">
        <v>565</v>
      </c>
      <c r="B23" s="97">
        <v>15</v>
      </c>
      <c r="C23" s="29">
        <v>1900</v>
      </c>
      <c r="D23" s="29">
        <f t="shared" si="1"/>
        <v>28500</v>
      </c>
    </row>
    <row r="24" spans="1:7" s="61" customFormat="1" ht="12.75">
      <c r="A24" s="24" t="s">
        <v>566</v>
      </c>
      <c r="B24" s="97">
        <v>1</v>
      </c>
      <c r="C24" s="29">
        <v>749</v>
      </c>
      <c r="D24" s="29">
        <f t="shared" si="1"/>
        <v>749</v>
      </c>
      <c r="E24" s="88"/>
      <c r="F24" s="88"/>
      <c r="G24" s="88"/>
    </row>
    <row r="25" spans="1:7" s="61" customFormat="1" ht="12.75">
      <c r="A25" s="24" t="s">
        <v>567</v>
      </c>
      <c r="B25" s="97">
        <v>1</v>
      </c>
      <c r="C25" s="29">
        <v>550</v>
      </c>
      <c r="D25" s="29">
        <f t="shared" si="1"/>
        <v>550</v>
      </c>
      <c r="E25" s="88"/>
      <c r="F25" s="88"/>
      <c r="G25" s="88"/>
    </row>
    <row r="26" spans="1:4" ht="25.5">
      <c r="A26" s="24" t="s">
        <v>568</v>
      </c>
      <c r="B26" s="97">
        <v>1</v>
      </c>
      <c r="C26" s="29">
        <v>1120</v>
      </c>
      <c r="D26" s="29">
        <f t="shared" si="1"/>
        <v>1120</v>
      </c>
    </row>
    <row r="27" spans="1:4" ht="25.5">
      <c r="A27" s="24" t="s">
        <v>569</v>
      </c>
      <c r="B27" s="97">
        <v>1</v>
      </c>
      <c r="C27" s="29">
        <v>760</v>
      </c>
      <c r="D27" s="29">
        <f t="shared" si="1"/>
        <v>760</v>
      </c>
    </row>
    <row r="28" spans="1:4" ht="12.75">
      <c r="A28" s="24" t="s">
        <v>2168</v>
      </c>
      <c r="B28" s="97">
        <v>15</v>
      </c>
      <c r="C28" s="29">
        <v>1345</v>
      </c>
      <c r="D28" s="29">
        <f t="shared" si="1"/>
        <v>20175</v>
      </c>
    </row>
    <row r="29" spans="1:7" ht="12.75">
      <c r="A29" s="36" t="s">
        <v>1920</v>
      </c>
      <c r="B29" s="197">
        <v>15</v>
      </c>
      <c r="C29" s="29">
        <v>2700</v>
      </c>
      <c r="D29" s="29">
        <f t="shared" si="1"/>
        <v>40500</v>
      </c>
      <c r="E29" s="61"/>
      <c r="F29" s="728"/>
      <c r="G29" s="61"/>
    </row>
    <row r="30" spans="1:4" ht="12.75" customHeight="1">
      <c r="A30" s="830" t="s">
        <v>570</v>
      </c>
      <c r="B30" s="830"/>
      <c r="C30" s="830"/>
      <c r="D30" s="830"/>
    </row>
    <row r="31" spans="1:4" ht="12.75">
      <c r="A31" s="185" t="s">
        <v>571</v>
      </c>
      <c r="B31" s="97">
        <v>1</v>
      </c>
      <c r="C31" s="29">
        <v>1762</v>
      </c>
      <c r="D31" s="29">
        <f aca="true" t="shared" si="2" ref="D31:D47">B31*C31</f>
        <v>1762</v>
      </c>
    </row>
    <row r="32" spans="1:4" ht="12.75">
      <c r="A32" s="40" t="s">
        <v>572</v>
      </c>
      <c r="B32" s="97">
        <v>1</v>
      </c>
      <c r="C32" s="29">
        <v>1762</v>
      </c>
      <c r="D32" s="29">
        <f t="shared" si="2"/>
        <v>1762</v>
      </c>
    </row>
    <row r="33" spans="1:4" ht="12.75">
      <c r="A33" s="40" t="s">
        <v>573</v>
      </c>
      <c r="B33" s="97">
        <v>1</v>
      </c>
      <c r="C33" s="29">
        <v>1762</v>
      </c>
      <c r="D33" s="29">
        <f t="shared" si="2"/>
        <v>1762</v>
      </c>
    </row>
    <row r="34" spans="1:4" ht="12.75">
      <c r="A34" s="40" t="s">
        <v>574</v>
      </c>
      <c r="B34" s="97">
        <v>1</v>
      </c>
      <c r="C34" s="29">
        <v>1762</v>
      </c>
      <c r="D34" s="29">
        <f t="shared" si="2"/>
        <v>1762</v>
      </c>
    </row>
    <row r="35" spans="1:4" ht="12.75">
      <c r="A35" s="185" t="s">
        <v>575</v>
      </c>
      <c r="B35" s="97">
        <v>1</v>
      </c>
      <c r="C35" s="29">
        <v>1762</v>
      </c>
      <c r="D35" s="29">
        <f t="shared" si="2"/>
        <v>1762</v>
      </c>
    </row>
    <row r="36" spans="1:4" ht="12.75">
      <c r="A36" s="40" t="s">
        <v>576</v>
      </c>
      <c r="B36" s="97">
        <v>1</v>
      </c>
      <c r="C36" s="29">
        <v>1762</v>
      </c>
      <c r="D36" s="29">
        <f t="shared" si="2"/>
        <v>1762</v>
      </c>
    </row>
    <row r="37" spans="1:4" ht="12.75">
      <c r="A37" s="40" t="s">
        <v>577</v>
      </c>
      <c r="B37" s="97">
        <v>1</v>
      </c>
      <c r="C37" s="29">
        <v>1033</v>
      </c>
      <c r="D37" s="29">
        <f t="shared" si="2"/>
        <v>1033</v>
      </c>
    </row>
    <row r="38" spans="1:4" ht="12.75">
      <c r="A38" s="40" t="s">
        <v>578</v>
      </c>
      <c r="B38" s="97">
        <v>1</v>
      </c>
      <c r="C38" s="29">
        <v>1033</v>
      </c>
      <c r="D38" s="29">
        <f t="shared" si="2"/>
        <v>1033</v>
      </c>
    </row>
    <row r="39" spans="1:4" ht="12.75">
      <c r="A39" s="40" t="s">
        <v>2008</v>
      </c>
      <c r="B39" s="97">
        <v>1</v>
      </c>
      <c r="C39" s="29">
        <v>1170</v>
      </c>
      <c r="D39" s="29">
        <f t="shared" si="2"/>
        <v>1170</v>
      </c>
    </row>
    <row r="40" spans="1:4" ht="12.75">
      <c r="A40" s="40" t="s">
        <v>579</v>
      </c>
      <c r="B40" s="97">
        <v>1</v>
      </c>
      <c r="C40" s="29">
        <v>1033</v>
      </c>
      <c r="D40" s="29">
        <f t="shared" si="2"/>
        <v>1033</v>
      </c>
    </row>
    <row r="41" spans="1:4" ht="12.75">
      <c r="A41" s="40" t="s">
        <v>580</v>
      </c>
      <c r="B41" s="97">
        <v>1</v>
      </c>
      <c r="C41" s="29">
        <v>1033</v>
      </c>
      <c r="D41" s="29">
        <f t="shared" si="2"/>
        <v>1033</v>
      </c>
    </row>
    <row r="42" spans="1:7" ht="12.75">
      <c r="A42" s="40" t="s">
        <v>2121</v>
      </c>
      <c r="B42" s="97">
        <v>1</v>
      </c>
      <c r="C42" s="29">
        <v>1762</v>
      </c>
      <c r="D42" s="29">
        <f t="shared" si="2"/>
        <v>1762</v>
      </c>
      <c r="E42" s="90"/>
      <c r="F42" s="117"/>
      <c r="G42" s="117"/>
    </row>
    <row r="43" spans="1:4" ht="12.75">
      <c r="A43" s="40" t="s">
        <v>581</v>
      </c>
      <c r="B43" s="97">
        <v>1</v>
      </c>
      <c r="C43" s="29">
        <v>1033</v>
      </c>
      <c r="D43" s="29">
        <f t="shared" si="2"/>
        <v>1033</v>
      </c>
    </row>
    <row r="44" spans="1:4" ht="12.75">
      <c r="A44" s="40" t="s">
        <v>582</v>
      </c>
      <c r="B44" s="97">
        <v>1</v>
      </c>
      <c r="C44" s="29">
        <v>1033</v>
      </c>
      <c r="D44" s="29">
        <f t="shared" si="2"/>
        <v>1033</v>
      </c>
    </row>
    <row r="45" spans="1:4" ht="12.75">
      <c r="A45" s="40" t="s">
        <v>583</v>
      </c>
      <c r="B45" s="97">
        <v>1</v>
      </c>
      <c r="C45" s="29">
        <v>1762</v>
      </c>
      <c r="D45" s="29">
        <f t="shared" si="2"/>
        <v>1762</v>
      </c>
    </row>
    <row r="46" spans="1:6" ht="12.75">
      <c r="A46" s="40" t="s">
        <v>584</v>
      </c>
      <c r="B46" s="97">
        <v>1</v>
      </c>
      <c r="C46" s="29">
        <v>1762</v>
      </c>
      <c r="D46" s="29">
        <f t="shared" si="2"/>
        <v>1762</v>
      </c>
      <c r="F46" s="191"/>
    </row>
    <row r="47" spans="1:7" ht="12.75">
      <c r="A47" s="40" t="s">
        <v>2122</v>
      </c>
      <c r="B47" s="97">
        <v>1</v>
      </c>
      <c r="C47" s="29">
        <v>22056</v>
      </c>
      <c r="D47" s="29">
        <f t="shared" si="2"/>
        <v>22056</v>
      </c>
      <c r="E47" s="90"/>
      <c r="F47" s="117"/>
      <c r="G47" s="117"/>
    </row>
    <row r="48" spans="1:4" ht="12.75" customHeight="1">
      <c r="A48" s="830" t="s">
        <v>585</v>
      </c>
      <c r="B48" s="830"/>
      <c r="C48" s="830"/>
      <c r="D48" s="830"/>
    </row>
    <row r="49" spans="1:4" ht="12.75">
      <c r="A49" s="185" t="s">
        <v>586</v>
      </c>
      <c r="B49" s="97">
        <v>1</v>
      </c>
      <c r="C49" s="29">
        <v>975</v>
      </c>
      <c r="D49" s="29">
        <f aca="true" t="shared" si="3" ref="D49:D60">B49*C49</f>
        <v>975</v>
      </c>
    </row>
    <row r="50" spans="1:4" ht="12.75">
      <c r="A50" s="185" t="s">
        <v>587</v>
      </c>
      <c r="B50" s="97">
        <v>1</v>
      </c>
      <c r="C50" s="29">
        <v>1098</v>
      </c>
      <c r="D50" s="29">
        <f t="shared" si="3"/>
        <v>1098</v>
      </c>
    </row>
    <row r="51" spans="1:4" ht="12.75">
      <c r="A51" s="185" t="s">
        <v>588</v>
      </c>
      <c r="B51" s="97">
        <v>1</v>
      </c>
      <c r="C51" s="29">
        <v>1098</v>
      </c>
      <c r="D51" s="29">
        <f t="shared" si="3"/>
        <v>1098</v>
      </c>
    </row>
    <row r="52" spans="1:4" ht="12.75">
      <c r="A52" s="185" t="s">
        <v>589</v>
      </c>
      <c r="B52" s="97">
        <v>1</v>
      </c>
      <c r="C52" s="29">
        <v>990</v>
      </c>
      <c r="D52" s="29">
        <f t="shared" si="3"/>
        <v>990</v>
      </c>
    </row>
    <row r="53" spans="1:7" ht="12.75">
      <c r="A53" s="185" t="s">
        <v>1707</v>
      </c>
      <c r="B53" s="97">
        <v>1</v>
      </c>
      <c r="C53" s="29">
        <v>1280</v>
      </c>
      <c r="D53" s="29">
        <f t="shared" si="3"/>
        <v>1280</v>
      </c>
      <c r="E53" s="90"/>
      <c r="F53" s="117"/>
      <c r="G53" s="117"/>
    </row>
    <row r="54" spans="1:4" ht="12.75">
      <c r="A54" s="185" t="s">
        <v>590</v>
      </c>
      <c r="B54" s="97">
        <v>1</v>
      </c>
      <c r="C54" s="29">
        <v>990</v>
      </c>
      <c r="D54" s="29">
        <f t="shared" si="3"/>
        <v>990</v>
      </c>
    </row>
    <row r="55" spans="1:4" ht="12.75">
      <c r="A55" s="185" t="s">
        <v>591</v>
      </c>
      <c r="B55" s="97">
        <v>1</v>
      </c>
      <c r="C55" s="29">
        <v>1956</v>
      </c>
      <c r="D55" s="29">
        <f t="shared" si="3"/>
        <v>1956</v>
      </c>
    </row>
    <row r="56" spans="1:4" ht="12.75">
      <c r="A56" s="185" t="s">
        <v>592</v>
      </c>
      <c r="B56" s="97">
        <v>1</v>
      </c>
      <c r="C56" s="29">
        <v>1760</v>
      </c>
      <c r="D56" s="29">
        <f t="shared" si="3"/>
        <v>1760</v>
      </c>
    </row>
    <row r="57" spans="1:4" ht="12.75">
      <c r="A57" s="185" t="s">
        <v>593</v>
      </c>
      <c r="B57" s="97">
        <v>1</v>
      </c>
      <c r="C57" s="29">
        <v>1150</v>
      </c>
      <c r="D57" s="29">
        <f t="shared" si="3"/>
        <v>1150</v>
      </c>
    </row>
    <row r="58" spans="1:4" ht="12.75">
      <c r="A58" s="185" t="s">
        <v>2090</v>
      </c>
      <c r="B58" s="97">
        <v>1</v>
      </c>
      <c r="C58" s="29">
        <v>1124</v>
      </c>
      <c r="D58" s="29">
        <f t="shared" si="3"/>
        <v>1124</v>
      </c>
    </row>
    <row r="59" spans="1:4" ht="12.75">
      <c r="A59" s="185" t="s">
        <v>594</v>
      </c>
      <c r="B59" s="97">
        <v>1</v>
      </c>
      <c r="C59" s="29">
        <v>2352</v>
      </c>
      <c r="D59" s="29">
        <f t="shared" si="3"/>
        <v>2352</v>
      </c>
    </row>
    <row r="60" spans="1:6" ht="12.75">
      <c r="A60" s="185" t="s">
        <v>2326</v>
      </c>
      <c r="B60" s="97">
        <v>1</v>
      </c>
      <c r="C60" s="29">
        <v>12502</v>
      </c>
      <c r="D60" s="29">
        <f t="shared" si="3"/>
        <v>12502</v>
      </c>
      <c r="F60" s="191"/>
    </row>
    <row r="61" spans="1:4" ht="12.75" customHeight="1">
      <c r="A61" s="830" t="s">
        <v>376</v>
      </c>
      <c r="B61" s="830"/>
      <c r="C61" s="830"/>
      <c r="D61" s="830"/>
    </row>
    <row r="62" spans="1:4" ht="12.75">
      <c r="A62" s="40" t="s">
        <v>595</v>
      </c>
      <c r="B62" s="97">
        <v>1</v>
      </c>
      <c r="C62" s="29">
        <v>716</v>
      </c>
      <c r="D62" s="29">
        <f aca="true" t="shared" si="4" ref="D62:D87">B62*C62</f>
        <v>716</v>
      </c>
    </row>
    <row r="63" spans="1:4" ht="12.75">
      <c r="A63" s="40" t="s">
        <v>596</v>
      </c>
      <c r="B63" s="97">
        <v>1</v>
      </c>
      <c r="C63" s="29">
        <v>950</v>
      </c>
      <c r="D63" s="29">
        <f t="shared" si="4"/>
        <v>950</v>
      </c>
    </row>
    <row r="64" spans="1:4" ht="12.75">
      <c r="A64" s="40" t="s">
        <v>170</v>
      </c>
      <c r="B64" s="97">
        <v>1</v>
      </c>
      <c r="C64" s="29">
        <v>1350</v>
      </c>
      <c r="D64" s="29">
        <f t="shared" si="4"/>
        <v>1350</v>
      </c>
    </row>
    <row r="65" spans="1:4" ht="12.75">
      <c r="A65" s="40" t="s">
        <v>597</v>
      </c>
      <c r="B65" s="97">
        <v>1</v>
      </c>
      <c r="C65" s="29">
        <v>1190</v>
      </c>
      <c r="D65" s="29">
        <f t="shared" si="4"/>
        <v>1190</v>
      </c>
    </row>
    <row r="66" spans="1:4" ht="12.75">
      <c r="A66" s="40" t="s">
        <v>598</v>
      </c>
      <c r="B66" s="97">
        <v>1</v>
      </c>
      <c r="C66" s="29">
        <v>1190</v>
      </c>
      <c r="D66" s="29">
        <f t="shared" si="4"/>
        <v>1190</v>
      </c>
    </row>
    <row r="67" spans="1:4" ht="12.75">
      <c r="A67" s="24" t="s">
        <v>599</v>
      </c>
      <c r="B67" s="97">
        <v>1</v>
      </c>
      <c r="C67" s="29">
        <v>1710</v>
      </c>
      <c r="D67" s="29">
        <f t="shared" si="4"/>
        <v>1710</v>
      </c>
    </row>
    <row r="68" spans="1:4" ht="12.75">
      <c r="A68" s="40" t="s">
        <v>600</v>
      </c>
      <c r="B68" s="97">
        <v>1</v>
      </c>
      <c r="C68" s="29">
        <v>840</v>
      </c>
      <c r="D68" s="29">
        <f t="shared" si="4"/>
        <v>840</v>
      </c>
    </row>
    <row r="69" spans="1:4" ht="12.75">
      <c r="A69" s="40" t="s">
        <v>601</v>
      </c>
      <c r="B69" s="97">
        <v>1</v>
      </c>
      <c r="C69" s="29">
        <v>840</v>
      </c>
      <c r="D69" s="29">
        <f t="shared" si="4"/>
        <v>840</v>
      </c>
    </row>
    <row r="70" spans="1:4" ht="12.75">
      <c r="A70" s="40" t="s">
        <v>602</v>
      </c>
      <c r="B70" s="97">
        <v>1</v>
      </c>
      <c r="C70" s="29">
        <v>1190</v>
      </c>
      <c r="D70" s="29">
        <f t="shared" si="4"/>
        <v>1190</v>
      </c>
    </row>
    <row r="71" spans="1:4" ht="12.75">
      <c r="A71" s="40" t="s">
        <v>603</v>
      </c>
      <c r="B71" s="97">
        <v>1</v>
      </c>
      <c r="C71" s="29">
        <v>1190</v>
      </c>
      <c r="D71" s="29">
        <f t="shared" si="4"/>
        <v>1190</v>
      </c>
    </row>
    <row r="72" spans="1:4" ht="12.75">
      <c r="A72" s="40" t="s">
        <v>604</v>
      </c>
      <c r="B72" s="97">
        <v>1</v>
      </c>
      <c r="C72" s="29">
        <v>1190</v>
      </c>
      <c r="D72" s="29">
        <f t="shared" si="4"/>
        <v>1190</v>
      </c>
    </row>
    <row r="73" spans="1:4" ht="12.75">
      <c r="A73" s="40" t="s">
        <v>605</v>
      </c>
      <c r="B73" s="97">
        <v>1</v>
      </c>
      <c r="C73" s="29">
        <v>1190</v>
      </c>
      <c r="D73" s="29">
        <f t="shared" si="4"/>
        <v>1190</v>
      </c>
    </row>
    <row r="74" spans="1:4" ht="12.75">
      <c r="A74" s="40" t="s">
        <v>606</v>
      </c>
      <c r="B74" s="97">
        <v>1</v>
      </c>
      <c r="C74" s="29">
        <v>1190</v>
      </c>
      <c r="D74" s="29">
        <f t="shared" si="4"/>
        <v>1190</v>
      </c>
    </row>
    <row r="75" spans="1:4" ht="12.75">
      <c r="A75" s="40" t="s">
        <v>607</v>
      </c>
      <c r="B75" s="97">
        <v>1</v>
      </c>
      <c r="C75" s="29">
        <v>695</v>
      </c>
      <c r="D75" s="29">
        <f t="shared" si="4"/>
        <v>695</v>
      </c>
    </row>
    <row r="76" spans="1:4" ht="12.75">
      <c r="A76" s="40" t="s">
        <v>608</v>
      </c>
      <c r="B76" s="97">
        <v>1</v>
      </c>
      <c r="C76" s="29">
        <v>1190</v>
      </c>
      <c r="D76" s="29">
        <f t="shared" si="4"/>
        <v>1190</v>
      </c>
    </row>
    <row r="77" spans="1:4" ht="12.75">
      <c r="A77" s="40" t="s">
        <v>609</v>
      </c>
      <c r="B77" s="97">
        <v>1</v>
      </c>
      <c r="C77" s="29">
        <v>1190</v>
      </c>
      <c r="D77" s="29">
        <f t="shared" si="4"/>
        <v>1190</v>
      </c>
    </row>
    <row r="78" spans="1:4" ht="12.75">
      <c r="A78" s="40" t="s">
        <v>610</v>
      </c>
      <c r="B78" s="97">
        <v>1</v>
      </c>
      <c r="C78" s="29">
        <v>1350</v>
      </c>
      <c r="D78" s="29">
        <f t="shared" si="4"/>
        <v>1350</v>
      </c>
    </row>
    <row r="79" spans="1:4" ht="12.75">
      <c r="A79" s="40" t="s">
        <v>611</v>
      </c>
      <c r="B79" s="97">
        <v>1</v>
      </c>
      <c r="C79" s="29">
        <v>1160</v>
      </c>
      <c r="D79" s="29">
        <f t="shared" si="4"/>
        <v>1160</v>
      </c>
    </row>
    <row r="80" spans="1:4" ht="12.75">
      <c r="A80" s="40" t="s">
        <v>177</v>
      </c>
      <c r="B80" s="97">
        <v>1</v>
      </c>
      <c r="C80" s="29">
        <v>1350</v>
      </c>
      <c r="D80" s="29">
        <f t="shared" si="4"/>
        <v>1350</v>
      </c>
    </row>
    <row r="81" spans="1:4" ht="12.75">
      <c r="A81" s="40" t="s">
        <v>178</v>
      </c>
      <c r="B81" s="97">
        <v>1</v>
      </c>
      <c r="C81" s="29">
        <v>1350</v>
      </c>
      <c r="D81" s="29">
        <f t="shared" si="4"/>
        <v>1350</v>
      </c>
    </row>
    <row r="82" spans="1:4" ht="12.75">
      <c r="A82" s="40" t="s">
        <v>179</v>
      </c>
      <c r="B82" s="97">
        <v>1</v>
      </c>
      <c r="C82" s="29">
        <v>1350</v>
      </c>
      <c r="D82" s="29">
        <f t="shared" si="4"/>
        <v>1350</v>
      </c>
    </row>
    <row r="83" spans="1:4" ht="12.75">
      <c r="A83" s="40" t="s">
        <v>612</v>
      </c>
      <c r="B83" s="97">
        <v>1</v>
      </c>
      <c r="C83" s="29">
        <v>790</v>
      </c>
      <c r="D83" s="29">
        <f t="shared" si="4"/>
        <v>790</v>
      </c>
    </row>
    <row r="84" spans="1:4" ht="12.75">
      <c r="A84" s="40" t="s">
        <v>2123</v>
      </c>
      <c r="B84" s="97">
        <v>1</v>
      </c>
      <c r="C84" s="29">
        <v>21570</v>
      </c>
      <c r="D84" s="29">
        <f t="shared" si="4"/>
        <v>21570</v>
      </c>
    </row>
    <row r="85" spans="1:4" ht="12.75">
      <c r="A85" s="40" t="s">
        <v>613</v>
      </c>
      <c r="B85" s="97">
        <v>1</v>
      </c>
      <c r="C85" s="29">
        <v>7820</v>
      </c>
      <c r="D85" s="29">
        <f t="shared" si="4"/>
        <v>7820</v>
      </c>
    </row>
    <row r="86" spans="1:4" ht="12.75">
      <c r="A86" s="40" t="s">
        <v>614</v>
      </c>
      <c r="B86" s="97">
        <v>1</v>
      </c>
      <c r="C86" s="29">
        <v>270</v>
      </c>
      <c r="D86" s="29">
        <f t="shared" si="4"/>
        <v>270</v>
      </c>
    </row>
    <row r="87" spans="1:6" ht="12.75">
      <c r="A87" s="40" t="s">
        <v>615</v>
      </c>
      <c r="B87" s="97">
        <v>1</v>
      </c>
      <c r="C87" s="29">
        <v>270</v>
      </c>
      <c r="D87" s="29">
        <f t="shared" si="4"/>
        <v>270</v>
      </c>
      <c r="F87" s="191"/>
    </row>
    <row r="88" spans="1:4" ht="12.75" customHeight="1">
      <c r="A88" s="830" t="s">
        <v>629</v>
      </c>
      <c r="B88" s="830"/>
      <c r="C88" s="830"/>
      <c r="D88" s="830"/>
    </row>
    <row r="89" spans="1:7" ht="12.75">
      <c r="A89" s="40" t="s">
        <v>1563</v>
      </c>
      <c r="B89" s="97">
        <v>1</v>
      </c>
      <c r="C89" s="29">
        <v>4890</v>
      </c>
      <c r="D89" s="29">
        <f aca="true" t="shared" si="5" ref="D89:D101">B89*C89</f>
        <v>4890</v>
      </c>
      <c r="E89" s="90"/>
      <c r="F89" s="117"/>
      <c r="G89" s="117"/>
    </row>
    <row r="90" spans="1:7" ht="12.75">
      <c r="A90" s="40" t="s">
        <v>1564</v>
      </c>
      <c r="B90" s="97">
        <v>1</v>
      </c>
      <c r="C90" s="29">
        <v>26900</v>
      </c>
      <c r="D90" s="29">
        <f t="shared" si="5"/>
        <v>26900</v>
      </c>
      <c r="E90" s="90"/>
      <c r="F90" s="117"/>
      <c r="G90" s="117"/>
    </row>
    <row r="91" spans="1:7" ht="12.75">
      <c r="A91" s="40" t="s">
        <v>1565</v>
      </c>
      <c r="B91" s="97">
        <v>1</v>
      </c>
      <c r="C91" s="29">
        <v>4890</v>
      </c>
      <c r="D91" s="29">
        <f t="shared" si="5"/>
        <v>4890</v>
      </c>
      <c r="E91" s="90"/>
      <c r="F91" s="117"/>
      <c r="G91" s="117"/>
    </row>
    <row r="92" spans="1:7" ht="12.75">
      <c r="A92" s="40" t="s">
        <v>1566</v>
      </c>
      <c r="B92" s="97">
        <v>1</v>
      </c>
      <c r="C92" s="29">
        <v>16700</v>
      </c>
      <c r="D92" s="29">
        <f t="shared" si="5"/>
        <v>16700</v>
      </c>
      <c r="E92" s="90"/>
      <c r="F92" s="117"/>
      <c r="G92" s="117"/>
    </row>
    <row r="93" spans="1:7" ht="12.75">
      <c r="A93" s="40" t="s">
        <v>1567</v>
      </c>
      <c r="B93" s="97">
        <v>1</v>
      </c>
      <c r="C93" s="29">
        <v>4890</v>
      </c>
      <c r="D93" s="29">
        <f t="shared" si="5"/>
        <v>4890</v>
      </c>
      <c r="E93" s="90"/>
      <c r="F93" s="117"/>
      <c r="G93" s="117"/>
    </row>
    <row r="94" spans="1:7" ht="12.75">
      <c r="A94" s="24" t="s">
        <v>1568</v>
      </c>
      <c r="B94" s="97">
        <v>1</v>
      </c>
      <c r="C94" s="29">
        <v>29300</v>
      </c>
      <c r="D94" s="29">
        <f t="shared" si="5"/>
        <v>29300</v>
      </c>
      <c r="E94" s="90"/>
      <c r="F94" s="117"/>
      <c r="G94" s="117"/>
    </row>
    <row r="95" spans="1:7" ht="12.75">
      <c r="A95" s="40" t="s">
        <v>1569</v>
      </c>
      <c r="B95" s="97">
        <v>1</v>
      </c>
      <c r="C95" s="29">
        <v>4890</v>
      </c>
      <c r="D95" s="29">
        <f t="shared" si="5"/>
        <v>4890</v>
      </c>
      <c r="E95" s="90"/>
      <c r="F95" s="117"/>
      <c r="G95" s="117"/>
    </row>
    <row r="96" spans="1:7" ht="25.5">
      <c r="A96" s="24" t="s">
        <v>1570</v>
      </c>
      <c r="B96" s="97">
        <v>1</v>
      </c>
      <c r="C96" s="29">
        <v>57950</v>
      </c>
      <c r="D96" s="29">
        <f t="shared" si="5"/>
        <v>57950</v>
      </c>
      <c r="E96" s="90"/>
      <c r="F96" s="117"/>
      <c r="G96" s="117"/>
    </row>
    <row r="97" spans="1:7" ht="12.75">
      <c r="A97" s="24" t="s">
        <v>1571</v>
      </c>
      <c r="B97" s="97">
        <v>1</v>
      </c>
      <c r="C97" s="29">
        <v>43720</v>
      </c>
      <c r="D97" s="29">
        <f t="shared" si="5"/>
        <v>43720</v>
      </c>
      <c r="E97" s="90"/>
      <c r="F97" s="117"/>
      <c r="G97" s="117"/>
    </row>
    <row r="98" spans="1:7" ht="25.5">
      <c r="A98" s="24" t="s">
        <v>1572</v>
      </c>
      <c r="B98" s="97">
        <v>1</v>
      </c>
      <c r="C98" s="29">
        <v>7400</v>
      </c>
      <c r="D98" s="29">
        <f t="shared" si="5"/>
        <v>7400</v>
      </c>
      <c r="E98" s="90"/>
      <c r="F98" s="117"/>
      <c r="G98" s="117"/>
    </row>
    <row r="99" spans="1:7" ht="25.5">
      <c r="A99" s="24" t="s">
        <v>1573</v>
      </c>
      <c r="B99" s="97">
        <v>1</v>
      </c>
      <c r="C99" s="29">
        <v>20430</v>
      </c>
      <c r="D99" s="29">
        <f t="shared" si="5"/>
        <v>20430</v>
      </c>
      <c r="E99" s="90"/>
      <c r="F99" s="117"/>
      <c r="G99" s="117"/>
    </row>
    <row r="100" spans="1:7" ht="12.75">
      <c r="A100" s="40" t="s">
        <v>1574</v>
      </c>
      <c r="B100" s="97">
        <v>1</v>
      </c>
      <c r="C100" s="29">
        <v>4890</v>
      </c>
      <c r="D100" s="29">
        <f t="shared" si="5"/>
        <v>4890</v>
      </c>
      <c r="E100" s="90"/>
      <c r="F100" s="117"/>
      <c r="G100" s="117"/>
    </row>
    <row r="101" spans="1:7" ht="12.75">
      <c r="A101" s="24" t="s">
        <v>1575</v>
      </c>
      <c r="B101" s="97">
        <v>1</v>
      </c>
      <c r="C101" s="29">
        <v>18900</v>
      </c>
      <c r="D101" s="29">
        <f t="shared" si="5"/>
        <v>18900</v>
      </c>
      <c r="E101" s="90"/>
      <c r="F101" s="117"/>
      <c r="G101" s="117"/>
    </row>
    <row r="102" spans="1:4" ht="12.75" customHeight="1">
      <c r="A102" s="830" t="s">
        <v>630</v>
      </c>
      <c r="B102" s="830"/>
      <c r="C102" s="830"/>
      <c r="D102" s="830"/>
    </row>
    <row r="103" spans="1:4" ht="12.75">
      <c r="A103" s="40" t="s">
        <v>631</v>
      </c>
      <c r="B103" s="97">
        <v>1</v>
      </c>
      <c r="C103" s="29">
        <v>850</v>
      </c>
      <c r="D103" s="29">
        <f aca="true" t="shared" si="6" ref="D103:D108">B103*C103</f>
        <v>850</v>
      </c>
    </row>
    <row r="104" spans="1:4" ht="12.75">
      <c r="A104" s="40" t="s">
        <v>632</v>
      </c>
      <c r="B104" s="97">
        <v>1</v>
      </c>
      <c r="C104" s="29">
        <v>550</v>
      </c>
      <c r="D104" s="29">
        <f t="shared" si="6"/>
        <v>550</v>
      </c>
    </row>
    <row r="105" spans="1:4" ht="12.75">
      <c r="A105" s="40" t="s">
        <v>166</v>
      </c>
      <c r="B105" s="97">
        <v>1</v>
      </c>
      <c r="C105" s="29">
        <v>2100</v>
      </c>
      <c r="D105" s="29">
        <f t="shared" si="6"/>
        <v>2100</v>
      </c>
    </row>
    <row r="106" spans="1:4" ht="12.75">
      <c r="A106" s="40" t="s">
        <v>163</v>
      </c>
      <c r="B106" s="97">
        <v>1</v>
      </c>
      <c r="C106" s="29">
        <v>510</v>
      </c>
      <c r="D106" s="29">
        <f t="shared" si="6"/>
        <v>510</v>
      </c>
    </row>
    <row r="107" spans="1:4" ht="12.75">
      <c r="A107" s="40" t="s">
        <v>164</v>
      </c>
      <c r="B107" s="97">
        <v>1</v>
      </c>
      <c r="C107" s="29">
        <v>1590</v>
      </c>
      <c r="D107" s="29">
        <f t="shared" si="6"/>
        <v>1590</v>
      </c>
    </row>
    <row r="108" spans="1:6" ht="12.75">
      <c r="A108" s="40" t="s">
        <v>165</v>
      </c>
      <c r="B108" s="97">
        <v>1</v>
      </c>
      <c r="C108" s="29">
        <v>1490</v>
      </c>
      <c r="D108" s="29">
        <f t="shared" si="6"/>
        <v>1490</v>
      </c>
      <c r="F108" s="191"/>
    </row>
    <row r="109" spans="1:4" ht="12.75" customHeight="1">
      <c r="A109" s="830" t="s">
        <v>633</v>
      </c>
      <c r="B109" s="830"/>
      <c r="C109" s="830"/>
      <c r="D109" s="830"/>
    </row>
    <row r="110" spans="1:4" ht="12.75">
      <c r="A110" s="40" t="s">
        <v>634</v>
      </c>
      <c r="B110" s="97">
        <v>1</v>
      </c>
      <c r="C110" s="29">
        <v>955</v>
      </c>
      <c r="D110" s="29">
        <f aca="true" t="shared" si="7" ref="D110:D133">B110*C110</f>
        <v>955</v>
      </c>
    </row>
    <row r="111" spans="1:4" ht="12.75">
      <c r="A111" s="40" t="s">
        <v>2009</v>
      </c>
      <c r="B111" s="97">
        <v>1</v>
      </c>
      <c r="C111" s="29">
        <v>1940</v>
      </c>
      <c r="D111" s="29">
        <f t="shared" si="7"/>
        <v>1940</v>
      </c>
    </row>
    <row r="112" spans="1:4" ht="12.75">
      <c r="A112" s="40" t="s">
        <v>635</v>
      </c>
      <c r="B112" s="97">
        <v>1</v>
      </c>
      <c r="C112" s="29">
        <v>4150</v>
      </c>
      <c r="D112" s="29">
        <f t="shared" si="7"/>
        <v>4150</v>
      </c>
    </row>
    <row r="113" spans="1:4" ht="12.75">
      <c r="A113" s="40" t="s">
        <v>636</v>
      </c>
      <c r="B113" s="97">
        <v>1</v>
      </c>
      <c r="C113" s="29">
        <v>1680</v>
      </c>
      <c r="D113" s="29">
        <f t="shared" si="7"/>
        <v>1680</v>
      </c>
    </row>
    <row r="114" spans="1:4" ht="12.75">
      <c r="A114" s="199" t="s">
        <v>637</v>
      </c>
      <c r="B114" s="97">
        <v>1</v>
      </c>
      <c r="C114" s="29">
        <v>560</v>
      </c>
      <c r="D114" s="29">
        <f t="shared" si="7"/>
        <v>560</v>
      </c>
    </row>
    <row r="115" spans="1:4" ht="12.75">
      <c r="A115" s="185" t="s">
        <v>638</v>
      </c>
      <c r="B115" s="97">
        <v>1</v>
      </c>
      <c r="C115" s="29">
        <v>895</v>
      </c>
      <c r="D115" s="29">
        <f t="shared" si="7"/>
        <v>895</v>
      </c>
    </row>
    <row r="116" spans="1:4" ht="25.5">
      <c r="A116" s="24" t="s">
        <v>639</v>
      </c>
      <c r="B116" s="97">
        <v>1</v>
      </c>
      <c r="C116" s="29">
        <v>373</v>
      </c>
      <c r="D116" s="29">
        <f t="shared" si="7"/>
        <v>373</v>
      </c>
    </row>
    <row r="117" spans="1:4" ht="25.5">
      <c r="A117" s="24" t="s">
        <v>640</v>
      </c>
      <c r="B117" s="97">
        <v>1</v>
      </c>
      <c r="C117" s="29">
        <v>5525</v>
      </c>
      <c r="D117" s="29">
        <f t="shared" si="7"/>
        <v>5525</v>
      </c>
    </row>
    <row r="118" spans="1:4" ht="12.75">
      <c r="A118" s="185" t="s">
        <v>641</v>
      </c>
      <c r="B118" s="97">
        <v>1</v>
      </c>
      <c r="C118" s="29">
        <v>1220</v>
      </c>
      <c r="D118" s="29">
        <f t="shared" si="7"/>
        <v>1220</v>
      </c>
    </row>
    <row r="119" spans="1:4" ht="12.75">
      <c r="A119" s="40" t="s">
        <v>642</v>
      </c>
      <c r="B119" s="97">
        <v>1</v>
      </c>
      <c r="C119" s="29">
        <v>745</v>
      </c>
      <c r="D119" s="29">
        <f t="shared" si="7"/>
        <v>745</v>
      </c>
    </row>
    <row r="120" spans="1:4" ht="12.75">
      <c r="A120" s="40" t="s">
        <v>643</v>
      </c>
      <c r="B120" s="97">
        <v>1</v>
      </c>
      <c r="C120" s="29">
        <v>910</v>
      </c>
      <c r="D120" s="29">
        <f t="shared" si="7"/>
        <v>910</v>
      </c>
    </row>
    <row r="121" spans="1:4" ht="12.75">
      <c r="A121" s="40" t="s">
        <v>644</v>
      </c>
      <c r="B121" s="97">
        <v>1</v>
      </c>
      <c r="C121" s="29">
        <v>516</v>
      </c>
      <c r="D121" s="29">
        <f t="shared" si="7"/>
        <v>516</v>
      </c>
    </row>
    <row r="122" spans="1:4" ht="12.75">
      <c r="A122" s="40" t="s">
        <v>645</v>
      </c>
      <c r="B122" s="97">
        <v>1</v>
      </c>
      <c r="C122" s="29">
        <v>595</v>
      </c>
      <c r="D122" s="29">
        <f t="shared" si="7"/>
        <v>595</v>
      </c>
    </row>
    <row r="123" spans="1:4" ht="12.75">
      <c r="A123" s="185" t="s">
        <v>646</v>
      </c>
      <c r="B123" s="97">
        <v>1</v>
      </c>
      <c r="C123" s="29">
        <v>396</v>
      </c>
      <c r="D123" s="29">
        <f t="shared" si="7"/>
        <v>396</v>
      </c>
    </row>
    <row r="124" spans="1:4" ht="12.75">
      <c r="A124" s="185" t="s">
        <v>647</v>
      </c>
      <c r="B124" s="97">
        <v>1</v>
      </c>
      <c r="C124" s="29">
        <v>950</v>
      </c>
      <c r="D124" s="29">
        <f t="shared" si="7"/>
        <v>950</v>
      </c>
    </row>
    <row r="125" spans="1:4" ht="12.75">
      <c r="A125" s="40" t="s">
        <v>648</v>
      </c>
      <c r="B125" s="97">
        <v>1</v>
      </c>
      <c r="C125" s="29">
        <v>790</v>
      </c>
      <c r="D125" s="29">
        <f t="shared" si="7"/>
        <v>790</v>
      </c>
    </row>
    <row r="126" spans="1:7" ht="12.75">
      <c r="A126" s="40" t="s">
        <v>649</v>
      </c>
      <c r="B126" s="97">
        <v>1</v>
      </c>
      <c r="C126" s="29">
        <v>3350</v>
      </c>
      <c r="D126" s="29">
        <f t="shared" si="7"/>
        <v>3350</v>
      </c>
      <c r="E126" s="90"/>
      <c r="F126" s="117"/>
      <c r="G126" s="117"/>
    </row>
    <row r="127" spans="1:4" ht="12.75">
      <c r="A127" s="40" t="s">
        <v>2098</v>
      </c>
      <c r="B127" s="97">
        <v>1</v>
      </c>
      <c r="C127" s="29">
        <v>920</v>
      </c>
      <c r="D127" s="29">
        <f t="shared" si="7"/>
        <v>920</v>
      </c>
    </row>
    <row r="128" spans="1:4" ht="12.75">
      <c r="A128" s="40" t="s">
        <v>2099</v>
      </c>
      <c r="B128" s="97">
        <v>1</v>
      </c>
      <c r="C128" s="29">
        <v>490</v>
      </c>
      <c r="D128" s="29">
        <f t="shared" si="7"/>
        <v>490</v>
      </c>
    </row>
    <row r="129" spans="1:4" ht="12.75">
      <c r="A129" s="199" t="s">
        <v>650</v>
      </c>
      <c r="B129" s="97">
        <v>1</v>
      </c>
      <c r="C129" s="29">
        <v>640</v>
      </c>
      <c r="D129" s="29">
        <f t="shared" si="7"/>
        <v>640</v>
      </c>
    </row>
    <row r="130" spans="1:7" ht="12.75">
      <c r="A130" s="199" t="s">
        <v>2097</v>
      </c>
      <c r="B130" s="97">
        <v>1</v>
      </c>
      <c r="C130" s="29">
        <v>640</v>
      </c>
      <c r="D130" s="29">
        <f t="shared" si="7"/>
        <v>640</v>
      </c>
      <c r="E130" s="90"/>
      <c r="F130" s="117"/>
      <c r="G130" s="117"/>
    </row>
    <row r="131" spans="1:4" ht="12.75">
      <c r="A131" s="199" t="s">
        <v>651</v>
      </c>
      <c r="B131" s="97">
        <v>1</v>
      </c>
      <c r="C131" s="29">
        <v>570</v>
      </c>
      <c r="D131" s="29">
        <f t="shared" si="7"/>
        <v>570</v>
      </c>
    </row>
    <row r="132" spans="1:4" ht="12.75">
      <c r="A132" s="199" t="s">
        <v>652</v>
      </c>
      <c r="B132" s="97">
        <v>1</v>
      </c>
      <c r="C132" s="29">
        <v>3415</v>
      </c>
      <c r="D132" s="29">
        <f t="shared" si="7"/>
        <v>3415</v>
      </c>
    </row>
    <row r="133" spans="1:7" ht="12.75">
      <c r="A133" s="199" t="s">
        <v>653</v>
      </c>
      <c r="B133" s="97">
        <v>3</v>
      </c>
      <c r="C133" s="29">
        <v>2620</v>
      </c>
      <c r="D133" s="29">
        <f t="shared" si="7"/>
        <v>7860</v>
      </c>
      <c r="F133" s="117"/>
      <c r="G133" s="117"/>
    </row>
    <row r="134" spans="1:4" ht="12.75" customHeight="1">
      <c r="A134" s="830" t="s">
        <v>616</v>
      </c>
      <c r="B134" s="830"/>
      <c r="C134" s="830"/>
      <c r="D134" s="830"/>
    </row>
    <row r="135" spans="1:4" ht="12.75">
      <c r="A135" s="40" t="s">
        <v>617</v>
      </c>
      <c r="B135" s="97">
        <v>1</v>
      </c>
      <c r="C135" s="29">
        <v>1360</v>
      </c>
      <c r="D135" s="29">
        <f aca="true" t="shared" si="8" ref="D135:D148">B135*C135</f>
        <v>1360</v>
      </c>
    </row>
    <row r="136" spans="1:4" ht="12.75">
      <c r="A136" s="40" t="s">
        <v>618</v>
      </c>
      <c r="B136" s="198">
        <v>1</v>
      </c>
      <c r="C136" s="29">
        <v>1250</v>
      </c>
      <c r="D136" s="29">
        <f t="shared" si="8"/>
        <v>1250</v>
      </c>
    </row>
    <row r="137" spans="1:4" ht="12.75">
      <c r="A137" s="40" t="s">
        <v>619</v>
      </c>
      <c r="B137" s="198">
        <v>1</v>
      </c>
      <c r="C137" s="29">
        <v>1590</v>
      </c>
      <c r="D137" s="29">
        <f t="shared" si="8"/>
        <v>1590</v>
      </c>
    </row>
    <row r="138" spans="1:4" ht="12.75">
      <c r="A138" s="40" t="s">
        <v>1791</v>
      </c>
      <c r="B138" s="198">
        <v>1</v>
      </c>
      <c r="C138" s="29">
        <v>3300</v>
      </c>
      <c r="D138" s="29">
        <f t="shared" si="8"/>
        <v>3300</v>
      </c>
    </row>
    <row r="139" spans="1:4" ht="12.75">
      <c r="A139" s="40" t="s">
        <v>620</v>
      </c>
      <c r="B139" s="198">
        <v>1</v>
      </c>
      <c r="C139" s="29">
        <v>1100</v>
      </c>
      <c r="D139" s="29">
        <f t="shared" si="8"/>
        <v>1100</v>
      </c>
    </row>
    <row r="140" spans="1:4" ht="12.75">
      <c r="A140" s="40" t="s">
        <v>621</v>
      </c>
      <c r="B140" s="198">
        <v>1</v>
      </c>
      <c r="C140" s="29">
        <v>1100</v>
      </c>
      <c r="D140" s="29">
        <f t="shared" si="8"/>
        <v>1100</v>
      </c>
    </row>
    <row r="141" spans="1:4" ht="12.75">
      <c r="A141" s="40" t="s">
        <v>622</v>
      </c>
      <c r="B141" s="198">
        <v>1</v>
      </c>
      <c r="C141" s="29">
        <v>1100</v>
      </c>
      <c r="D141" s="29">
        <f t="shared" si="8"/>
        <v>1100</v>
      </c>
    </row>
    <row r="142" spans="1:4" ht="12.75">
      <c r="A142" s="40" t="s">
        <v>623</v>
      </c>
      <c r="B142" s="198">
        <v>1</v>
      </c>
      <c r="C142" s="29">
        <v>1100</v>
      </c>
      <c r="D142" s="29">
        <f t="shared" si="8"/>
        <v>1100</v>
      </c>
    </row>
    <row r="143" spans="1:4" ht="12.75">
      <c r="A143" s="40" t="s">
        <v>624</v>
      </c>
      <c r="B143" s="198">
        <v>1</v>
      </c>
      <c r="C143" s="29">
        <v>1100</v>
      </c>
      <c r="D143" s="29">
        <f t="shared" si="8"/>
        <v>1100</v>
      </c>
    </row>
    <row r="144" spans="1:4" ht="12.75">
      <c r="A144" s="40" t="s">
        <v>625</v>
      </c>
      <c r="B144" s="198">
        <v>1</v>
      </c>
      <c r="C144" s="29">
        <v>1100</v>
      </c>
      <c r="D144" s="29">
        <f t="shared" si="8"/>
        <v>1100</v>
      </c>
    </row>
    <row r="145" spans="1:4" ht="12.75">
      <c r="A145" s="40" t="s">
        <v>626</v>
      </c>
      <c r="B145" s="198">
        <v>1</v>
      </c>
      <c r="C145" s="29">
        <v>1100</v>
      </c>
      <c r="D145" s="29">
        <f t="shared" si="8"/>
        <v>1100</v>
      </c>
    </row>
    <row r="146" spans="1:4" ht="12.75">
      <c r="A146" s="40" t="s">
        <v>627</v>
      </c>
      <c r="B146" s="198">
        <v>1</v>
      </c>
      <c r="C146" s="29">
        <v>1100</v>
      </c>
      <c r="D146" s="29">
        <f t="shared" si="8"/>
        <v>1100</v>
      </c>
    </row>
    <row r="147" spans="1:4" ht="12.75">
      <c r="A147" s="40" t="s">
        <v>628</v>
      </c>
      <c r="B147" s="198">
        <v>1</v>
      </c>
      <c r="C147" s="29">
        <v>1500</v>
      </c>
      <c r="D147" s="29">
        <f>B147*C147</f>
        <v>1500</v>
      </c>
    </row>
    <row r="148" spans="1:6" ht="12.75">
      <c r="A148" s="40" t="s">
        <v>1806</v>
      </c>
      <c r="B148" s="198">
        <v>1</v>
      </c>
      <c r="C148" s="29">
        <v>14500</v>
      </c>
      <c r="D148" s="29">
        <f t="shared" si="8"/>
        <v>14500</v>
      </c>
      <c r="F148" s="191"/>
    </row>
    <row r="149" spans="1:4" ht="12.75" customHeight="1">
      <c r="A149" s="830" t="s">
        <v>654</v>
      </c>
      <c r="B149" s="830"/>
      <c r="C149" s="830"/>
      <c r="D149" s="830"/>
    </row>
    <row r="150" spans="1:4" ht="12.75">
      <c r="A150" s="40" t="s">
        <v>155</v>
      </c>
      <c r="B150" s="97">
        <v>1</v>
      </c>
      <c r="C150" s="29">
        <v>1220</v>
      </c>
      <c r="D150" s="29">
        <f aca="true" t="shared" si="9" ref="D150:D166">B150*C150</f>
        <v>1220</v>
      </c>
    </row>
    <row r="151" spans="1:4" ht="12.75">
      <c r="A151" s="40" t="s">
        <v>157</v>
      </c>
      <c r="B151" s="97">
        <v>1</v>
      </c>
      <c r="C151" s="29">
        <v>1850</v>
      </c>
      <c r="D151" s="29">
        <f t="shared" si="9"/>
        <v>1850</v>
      </c>
    </row>
    <row r="152" spans="1:4" ht="12.75">
      <c r="A152" s="40" t="s">
        <v>156</v>
      </c>
      <c r="B152" s="97">
        <v>1</v>
      </c>
      <c r="C152" s="29">
        <v>920</v>
      </c>
      <c r="D152" s="29">
        <f t="shared" si="9"/>
        <v>920</v>
      </c>
    </row>
    <row r="153" spans="1:7" ht="12.75">
      <c r="A153" s="40" t="s">
        <v>655</v>
      </c>
      <c r="B153" s="97">
        <v>1</v>
      </c>
      <c r="C153" s="29">
        <v>5125</v>
      </c>
      <c r="D153" s="29">
        <f t="shared" si="9"/>
        <v>5125</v>
      </c>
      <c r="F153" s="117"/>
      <c r="G153" s="117"/>
    </row>
    <row r="154" spans="1:7" ht="12.75">
      <c r="A154" s="40" t="s">
        <v>2212</v>
      </c>
      <c r="B154" s="97">
        <v>1</v>
      </c>
      <c r="C154" s="29">
        <v>5776</v>
      </c>
      <c r="D154" s="29">
        <f t="shared" si="9"/>
        <v>5776</v>
      </c>
      <c r="E154" s="90"/>
      <c r="F154" s="117"/>
      <c r="G154" s="117"/>
    </row>
    <row r="155" spans="1:7" ht="12.75">
      <c r="A155" s="40" t="s">
        <v>2213</v>
      </c>
      <c r="B155" s="97">
        <v>1</v>
      </c>
      <c r="C155" s="29">
        <v>3900</v>
      </c>
      <c r="D155" s="29">
        <f t="shared" si="9"/>
        <v>3900</v>
      </c>
      <c r="E155" s="90"/>
      <c r="F155" s="117"/>
      <c r="G155" s="117"/>
    </row>
    <row r="156" spans="1:7" ht="12.75">
      <c r="A156" s="200" t="s">
        <v>2143</v>
      </c>
      <c r="B156" s="201">
        <v>1</v>
      </c>
      <c r="C156" s="202">
        <v>2160</v>
      </c>
      <c r="D156" s="29">
        <f t="shared" si="9"/>
        <v>2160</v>
      </c>
      <c r="F156" s="117"/>
      <c r="G156" s="117"/>
    </row>
    <row r="157" spans="1:4" ht="12.75">
      <c r="A157" s="40" t="s">
        <v>158</v>
      </c>
      <c r="B157" s="97">
        <v>1</v>
      </c>
      <c r="C157" s="29">
        <v>1530</v>
      </c>
      <c r="D157" s="29">
        <f aca="true" t="shared" si="10" ref="D157:D163">B157*C157</f>
        <v>1530</v>
      </c>
    </row>
    <row r="158" spans="1:4" ht="12.75">
      <c r="A158" s="40" t="s">
        <v>2048</v>
      </c>
      <c r="B158" s="97">
        <v>1</v>
      </c>
      <c r="C158" s="29">
        <v>2200</v>
      </c>
      <c r="D158" s="29">
        <f t="shared" si="10"/>
        <v>2200</v>
      </c>
    </row>
    <row r="159" spans="1:4" ht="12.75">
      <c r="A159" s="40" t="s">
        <v>159</v>
      </c>
      <c r="B159" s="97">
        <v>1</v>
      </c>
      <c r="C159" s="29">
        <v>1770</v>
      </c>
      <c r="D159" s="29">
        <f t="shared" si="10"/>
        <v>1770</v>
      </c>
    </row>
    <row r="160" spans="1:4" ht="12.75">
      <c r="A160" s="40" t="s">
        <v>160</v>
      </c>
      <c r="B160" s="97">
        <v>1</v>
      </c>
      <c r="C160" s="29">
        <v>2690</v>
      </c>
      <c r="D160" s="29">
        <f t="shared" si="10"/>
        <v>2690</v>
      </c>
    </row>
    <row r="161" spans="1:4" ht="12.75">
      <c r="A161" s="40" t="s">
        <v>2049</v>
      </c>
      <c r="B161" s="97">
        <v>1</v>
      </c>
      <c r="C161" s="29">
        <v>2000</v>
      </c>
      <c r="D161" s="29">
        <f t="shared" si="10"/>
        <v>2000</v>
      </c>
    </row>
    <row r="162" spans="1:4" ht="12.75">
      <c r="A162" s="40" t="s">
        <v>161</v>
      </c>
      <c r="B162" s="97">
        <v>1</v>
      </c>
      <c r="C162" s="29">
        <v>1670</v>
      </c>
      <c r="D162" s="29">
        <f t="shared" si="10"/>
        <v>1670</v>
      </c>
    </row>
    <row r="163" spans="1:4" ht="12.75">
      <c r="A163" s="40" t="s">
        <v>162</v>
      </c>
      <c r="B163" s="97">
        <v>1</v>
      </c>
      <c r="C163" s="29">
        <v>2120</v>
      </c>
      <c r="D163" s="29">
        <f t="shared" si="10"/>
        <v>2120</v>
      </c>
    </row>
    <row r="164" spans="1:7" ht="12.75">
      <c r="A164" s="40" t="s">
        <v>2028</v>
      </c>
      <c r="B164" s="97">
        <v>1</v>
      </c>
      <c r="C164" s="29">
        <v>6800</v>
      </c>
      <c r="D164" s="29">
        <f t="shared" si="9"/>
        <v>6800</v>
      </c>
      <c r="E164" s="90"/>
      <c r="F164" s="117"/>
      <c r="G164" s="117"/>
    </row>
    <row r="165" spans="1:7" ht="12.75">
      <c r="A165" s="40" t="s">
        <v>2029</v>
      </c>
      <c r="B165" s="97">
        <v>1</v>
      </c>
      <c r="C165" s="29">
        <v>4200</v>
      </c>
      <c r="D165" s="29">
        <f t="shared" si="9"/>
        <v>4200</v>
      </c>
      <c r="E165" s="90"/>
      <c r="F165" s="117"/>
      <c r="G165" s="117"/>
    </row>
    <row r="166" spans="1:7" ht="12.75">
      <c r="A166" s="40" t="s">
        <v>2030</v>
      </c>
      <c r="B166" s="97">
        <v>1</v>
      </c>
      <c r="C166" s="29">
        <v>12000</v>
      </c>
      <c r="D166" s="29">
        <f t="shared" si="9"/>
        <v>12000</v>
      </c>
      <c r="E166" s="90"/>
      <c r="F166" s="117"/>
      <c r="G166" s="117"/>
    </row>
    <row r="167" spans="1:4" ht="12.75" customHeight="1">
      <c r="A167" s="96" t="s">
        <v>2094</v>
      </c>
      <c r="B167" s="97">
        <v>1</v>
      </c>
      <c r="C167" s="29">
        <v>1370</v>
      </c>
      <c r="D167" s="29">
        <f>B167*C167</f>
        <v>1370</v>
      </c>
    </row>
    <row r="168" spans="1:6" ht="12.75" customHeight="1">
      <c r="A168" s="96" t="s">
        <v>2095</v>
      </c>
      <c r="B168" s="97">
        <v>1</v>
      </c>
      <c r="C168" s="29">
        <v>1370</v>
      </c>
      <c r="D168" s="29">
        <f>B168*C168</f>
        <v>1370</v>
      </c>
      <c r="F168" s="191"/>
    </row>
    <row r="169" spans="1:4" ht="12.75" customHeight="1">
      <c r="A169" s="830" t="s">
        <v>656</v>
      </c>
      <c r="B169" s="830"/>
      <c r="C169" s="830"/>
      <c r="D169" s="830"/>
    </row>
    <row r="170" spans="1:4" ht="12.75">
      <c r="A170" s="40" t="s">
        <v>148</v>
      </c>
      <c r="B170" s="97">
        <v>1</v>
      </c>
      <c r="C170" s="29">
        <v>1180</v>
      </c>
      <c r="D170" s="29">
        <f aca="true" t="shared" si="11" ref="D170:D178">B170*C170</f>
        <v>1180</v>
      </c>
    </row>
    <row r="171" spans="1:4" ht="12.75">
      <c r="A171" s="40" t="s">
        <v>149</v>
      </c>
      <c r="B171" s="97">
        <v>1</v>
      </c>
      <c r="C171" s="29">
        <v>1380</v>
      </c>
      <c r="D171" s="29">
        <f t="shared" si="11"/>
        <v>1380</v>
      </c>
    </row>
    <row r="172" spans="1:4" ht="12.75">
      <c r="A172" s="40" t="s">
        <v>657</v>
      </c>
      <c r="B172" s="97">
        <v>1</v>
      </c>
      <c r="C172" s="29">
        <v>1700</v>
      </c>
      <c r="D172" s="29">
        <f t="shared" si="11"/>
        <v>1700</v>
      </c>
    </row>
    <row r="173" spans="1:7" ht="12.75">
      <c r="A173" s="40" t="s">
        <v>1789</v>
      </c>
      <c r="B173" s="97">
        <v>1</v>
      </c>
      <c r="C173" s="29">
        <v>1500</v>
      </c>
      <c r="D173" s="29">
        <f t="shared" si="11"/>
        <v>1500</v>
      </c>
      <c r="E173" s="90"/>
      <c r="F173" s="117"/>
      <c r="G173" s="117"/>
    </row>
    <row r="174" spans="1:7" ht="12.75">
      <c r="A174" s="40" t="s">
        <v>1790</v>
      </c>
      <c r="B174" s="97">
        <v>1</v>
      </c>
      <c r="C174" s="29">
        <v>2600</v>
      </c>
      <c r="D174" s="29">
        <f t="shared" si="11"/>
        <v>2600</v>
      </c>
      <c r="E174" s="90"/>
      <c r="F174" s="117"/>
      <c r="G174" s="117"/>
    </row>
    <row r="175" spans="1:4" ht="12.75">
      <c r="A175" s="40" t="s">
        <v>142</v>
      </c>
      <c r="B175" s="97">
        <v>1</v>
      </c>
      <c r="C175" s="29">
        <v>1900</v>
      </c>
      <c r="D175" s="29">
        <f t="shared" si="11"/>
        <v>1900</v>
      </c>
    </row>
    <row r="176" spans="1:4" ht="12.75" customHeight="1">
      <c r="A176" s="40" t="s">
        <v>144</v>
      </c>
      <c r="B176" s="97">
        <v>1</v>
      </c>
      <c r="C176" s="29">
        <v>1690</v>
      </c>
      <c r="D176" s="29">
        <f t="shared" si="11"/>
        <v>1690</v>
      </c>
    </row>
    <row r="177" spans="1:4" ht="12.75">
      <c r="A177" s="40" t="s">
        <v>143</v>
      </c>
      <c r="B177" s="97">
        <v>1</v>
      </c>
      <c r="C177" s="29">
        <v>1500</v>
      </c>
      <c r="D177" s="29">
        <f t="shared" si="11"/>
        <v>1500</v>
      </c>
    </row>
    <row r="178" spans="1:4" ht="12.75">
      <c r="A178" s="40" t="s">
        <v>147</v>
      </c>
      <c r="B178" s="97">
        <v>1</v>
      </c>
      <c r="C178" s="29">
        <v>1380</v>
      </c>
      <c r="D178" s="29">
        <f t="shared" si="11"/>
        <v>1380</v>
      </c>
    </row>
    <row r="179" spans="1:4" ht="12.75">
      <c r="A179" s="40" t="s">
        <v>145</v>
      </c>
      <c r="B179" s="97">
        <v>1</v>
      </c>
      <c r="C179" s="29">
        <v>2190</v>
      </c>
      <c r="D179" s="29">
        <f aca="true" t="shared" si="12" ref="D179:D191">B179*C179</f>
        <v>2190</v>
      </c>
    </row>
    <row r="180" spans="1:4" ht="12.75">
      <c r="A180" s="40" t="s">
        <v>146</v>
      </c>
      <c r="B180" s="97">
        <v>1</v>
      </c>
      <c r="C180" s="29">
        <v>1910</v>
      </c>
      <c r="D180" s="29">
        <f t="shared" si="12"/>
        <v>1910</v>
      </c>
    </row>
    <row r="181" spans="1:4" ht="12.75">
      <c r="A181" s="40" t="s">
        <v>2096</v>
      </c>
      <c r="B181" s="97">
        <v>1</v>
      </c>
      <c r="C181" s="29">
        <v>850</v>
      </c>
      <c r="D181" s="29">
        <f t="shared" si="12"/>
        <v>850</v>
      </c>
    </row>
    <row r="182" spans="1:4" ht="12.75">
      <c r="A182" s="24" t="s">
        <v>659</v>
      </c>
      <c r="B182" s="97">
        <v>1</v>
      </c>
      <c r="C182" s="29">
        <v>610</v>
      </c>
      <c r="D182" s="29">
        <f t="shared" si="12"/>
        <v>610</v>
      </c>
    </row>
    <row r="183" spans="1:7" ht="12.75">
      <c r="A183" s="40" t="s">
        <v>658</v>
      </c>
      <c r="B183" s="97">
        <v>1</v>
      </c>
      <c r="C183" s="29">
        <v>1250</v>
      </c>
      <c r="D183" s="29">
        <f t="shared" si="12"/>
        <v>1250</v>
      </c>
      <c r="F183" s="117"/>
      <c r="G183" s="117"/>
    </row>
    <row r="184" spans="1:4" ht="12.75">
      <c r="A184" s="40" t="s">
        <v>150</v>
      </c>
      <c r="B184" s="97">
        <v>1</v>
      </c>
      <c r="C184" s="29">
        <v>1100</v>
      </c>
      <c r="D184" s="29">
        <f t="shared" si="12"/>
        <v>1100</v>
      </c>
    </row>
    <row r="185" spans="1:4" ht="12.75">
      <c r="A185" s="40" t="s">
        <v>151</v>
      </c>
      <c r="B185" s="97">
        <v>1</v>
      </c>
      <c r="C185" s="29">
        <v>2200</v>
      </c>
      <c r="D185" s="29">
        <f t="shared" si="12"/>
        <v>2200</v>
      </c>
    </row>
    <row r="186" spans="1:4" ht="15.75" customHeight="1">
      <c r="A186" s="40" t="s">
        <v>153</v>
      </c>
      <c r="B186" s="97">
        <v>1</v>
      </c>
      <c r="C186" s="29">
        <v>13400</v>
      </c>
      <c r="D186" s="29">
        <f t="shared" si="12"/>
        <v>13400</v>
      </c>
    </row>
    <row r="187" spans="1:4" ht="15" customHeight="1">
      <c r="A187" s="40" t="s">
        <v>154</v>
      </c>
      <c r="B187" s="97">
        <v>1</v>
      </c>
      <c r="C187" s="29">
        <v>2950</v>
      </c>
      <c r="D187" s="29">
        <f t="shared" si="12"/>
        <v>2950</v>
      </c>
    </row>
    <row r="188" spans="1:4" ht="14.25" customHeight="1">
      <c r="A188" s="24" t="s">
        <v>660</v>
      </c>
      <c r="B188" s="97">
        <v>1</v>
      </c>
      <c r="C188" s="29">
        <v>610</v>
      </c>
      <c r="D188" s="29">
        <f t="shared" si="12"/>
        <v>610</v>
      </c>
    </row>
    <row r="189" spans="1:4" ht="14.25" customHeight="1">
      <c r="A189" s="40" t="s">
        <v>152</v>
      </c>
      <c r="B189" s="97">
        <v>1</v>
      </c>
      <c r="C189" s="29">
        <v>3300</v>
      </c>
      <c r="D189" s="29">
        <f t="shared" si="12"/>
        <v>3300</v>
      </c>
    </row>
    <row r="190" spans="1:4" ht="14.25" customHeight="1">
      <c r="A190" s="40" t="s">
        <v>2325</v>
      </c>
      <c r="B190" s="97">
        <v>1</v>
      </c>
      <c r="C190" s="29">
        <v>2900</v>
      </c>
      <c r="D190" s="29">
        <f t="shared" si="12"/>
        <v>2900</v>
      </c>
    </row>
    <row r="191" spans="1:6" ht="14.25" customHeight="1">
      <c r="A191" s="24" t="s">
        <v>1808</v>
      </c>
      <c r="B191" s="97">
        <v>1</v>
      </c>
      <c r="C191" s="29">
        <v>35990</v>
      </c>
      <c r="D191" s="29">
        <f t="shared" si="12"/>
        <v>35990</v>
      </c>
      <c r="F191" s="191"/>
    </row>
    <row r="192" spans="1:4" ht="12.75" customHeight="1">
      <c r="A192" s="830" t="s">
        <v>661</v>
      </c>
      <c r="B192" s="830"/>
      <c r="C192" s="830"/>
      <c r="D192" s="830"/>
    </row>
    <row r="193" spans="1:4" ht="12.75">
      <c r="A193" s="185" t="s">
        <v>662</v>
      </c>
      <c r="B193" s="97">
        <v>15</v>
      </c>
      <c r="C193" s="29">
        <v>80</v>
      </c>
      <c r="D193" s="29">
        <f aca="true" t="shared" si="13" ref="D193:D217">B193*C193</f>
        <v>1200</v>
      </c>
    </row>
    <row r="194" spans="1:6" s="106" customFormat="1" ht="12.75">
      <c r="A194" s="28" t="s">
        <v>1779</v>
      </c>
      <c r="B194" s="110">
        <v>5</v>
      </c>
      <c r="C194" s="111">
        <v>250</v>
      </c>
      <c r="D194" s="16">
        <f t="shared" si="13"/>
        <v>1250</v>
      </c>
      <c r="E194" s="90"/>
      <c r="F194" s="93"/>
    </row>
    <row r="195" spans="1:4" ht="12.75">
      <c r="A195" s="185" t="s">
        <v>359</v>
      </c>
      <c r="B195" s="97">
        <v>10</v>
      </c>
      <c r="C195" s="29">
        <v>110</v>
      </c>
      <c r="D195" s="29">
        <f t="shared" si="13"/>
        <v>1100</v>
      </c>
    </row>
    <row r="196" spans="1:4" ht="12.75">
      <c r="A196" s="185" t="s">
        <v>663</v>
      </c>
      <c r="B196" s="97">
        <v>2</v>
      </c>
      <c r="C196" s="29">
        <v>280</v>
      </c>
      <c r="D196" s="29">
        <f t="shared" si="13"/>
        <v>560</v>
      </c>
    </row>
    <row r="197" spans="1:4" ht="12.75">
      <c r="A197" s="185" t="s">
        <v>362</v>
      </c>
      <c r="B197" s="97">
        <v>2</v>
      </c>
      <c r="C197" s="29">
        <v>35</v>
      </c>
      <c r="D197" s="29">
        <f t="shared" si="13"/>
        <v>70</v>
      </c>
    </row>
    <row r="198" spans="1:7" ht="12.75">
      <c r="A198" s="185" t="s">
        <v>2321</v>
      </c>
      <c r="B198" s="97">
        <v>4</v>
      </c>
      <c r="C198" s="29">
        <v>90</v>
      </c>
      <c r="D198" s="29">
        <f t="shared" si="13"/>
        <v>360</v>
      </c>
      <c r="E198" s="90"/>
      <c r="F198" s="117"/>
      <c r="G198" s="117"/>
    </row>
    <row r="199" spans="1:7" ht="12.75">
      <c r="A199" s="185" t="s">
        <v>2104</v>
      </c>
      <c r="B199" s="97">
        <v>15</v>
      </c>
      <c r="C199" s="29">
        <v>420</v>
      </c>
      <c r="D199" s="29">
        <f t="shared" si="13"/>
        <v>6300</v>
      </c>
      <c r="E199" s="90"/>
      <c r="F199" s="117"/>
      <c r="G199" s="117"/>
    </row>
    <row r="200" spans="1:6" s="106" customFormat="1" ht="12.75">
      <c r="A200" s="24" t="s">
        <v>347</v>
      </c>
      <c r="B200" s="116">
        <v>10</v>
      </c>
      <c r="C200" s="111">
        <v>150</v>
      </c>
      <c r="D200" s="16">
        <f t="shared" si="13"/>
        <v>1500</v>
      </c>
      <c r="E200" s="90"/>
      <c r="F200" s="93"/>
    </row>
    <row r="201" spans="1:6" s="106" customFormat="1" ht="12.75">
      <c r="A201" s="24" t="s">
        <v>348</v>
      </c>
      <c r="B201" s="116">
        <v>10</v>
      </c>
      <c r="C201" s="111">
        <v>160</v>
      </c>
      <c r="D201" s="16">
        <f t="shared" si="13"/>
        <v>1600</v>
      </c>
      <c r="E201" s="90"/>
      <c r="F201" s="93"/>
    </row>
    <row r="202" spans="1:4" ht="12.75">
      <c r="A202" s="185" t="s">
        <v>246</v>
      </c>
      <c r="B202" s="97">
        <v>15</v>
      </c>
      <c r="C202" s="29">
        <v>20</v>
      </c>
      <c r="D202" s="29">
        <f t="shared" si="13"/>
        <v>300</v>
      </c>
    </row>
    <row r="203" spans="1:7" ht="12.75">
      <c r="A203" s="96" t="s">
        <v>2036</v>
      </c>
      <c r="B203" s="97">
        <v>15</v>
      </c>
      <c r="C203" s="29">
        <v>20</v>
      </c>
      <c r="D203" s="29">
        <f t="shared" si="13"/>
        <v>300</v>
      </c>
      <c r="E203" s="90"/>
      <c r="F203" s="117"/>
      <c r="G203" s="117"/>
    </row>
    <row r="204" spans="1:7" ht="12.75">
      <c r="A204" s="96" t="s">
        <v>2037</v>
      </c>
      <c r="B204" s="97">
        <v>5</v>
      </c>
      <c r="C204" s="29">
        <v>23</v>
      </c>
      <c r="D204" s="29">
        <f t="shared" si="13"/>
        <v>115</v>
      </c>
      <c r="E204" s="90"/>
      <c r="F204" s="117"/>
      <c r="G204" s="117"/>
    </row>
    <row r="205" spans="1:7" ht="12.75">
      <c r="A205" s="96" t="s">
        <v>2038</v>
      </c>
      <c r="B205" s="97">
        <v>5</v>
      </c>
      <c r="C205" s="29">
        <v>28</v>
      </c>
      <c r="D205" s="29">
        <f>B205*C205</f>
        <v>140</v>
      </c>
      <c r="E205" s="90"/>
      <c r="F205" s="117"/>
      <c r="G205" s="117"/>
    </row>
    <row r="206" spans="1:7" ht="12.75">
      <c r="A206" s="96" t="s">
        <v>2093</v>
      </c>
      <c r="B206" s="97">
        <v>100</v>
      </c>
      <c r="C206" s="29">
        <v>5</v>
      </c>
      <c r="D206" s="29">
        <f t="shared" si="13"/>
        <v>500</v>
      </c>
      <c r="E206" s="90"/>
      <c r="F206" s="117"/>
      <c r="G206" s="117"/>
    </row>
    <row r="207" spans="1:4" ht="12.75">
      <c r="A207" s="96" t="s">
        <v>664</v>
      </c>
      <c r="B207" s="97">
        <v>100</v>
      </c>
      <c r="C207" s="29">
        <v>6</v>
      </c>
      <c r="D207" s="29">
        <f t="shared" si="13"/>
        <v>600</v>
      </c>
    </row>
    <row r="208" spans="1:4" ht="12.75">
      <c r="A208" s="96" t="s">
        <v>2109</v>
      </c>
      <c r="B208" s="97">
        <v>20</v>
      </c>
      <c r="C208" s="29">
        <v>24</v>
      </c>
      <c r="D208" s="29">
        <f t="shared" si="13"/>
        <v>480</v>
      </c>
    </row>
    <row r="209" spans="1:4" ht="12.75">
      <c r="A209" s="96" t="s">
        <v>2108</v>
      </c>
      <c r="B209" s="97">
        <v>20</v>
      </c>
      <c r="C209" s="29">
        <v>5</v>
      </c>
      <c r="D209" s="29">
        <f t="shared" si="13"/>
        <v>100</v>
      </c>
    </row>
    <row r="210" spans="1:4" ht="12.75">
      <c r="A210" s="96" t="s">
        <v>399</v>
      </c>
      <c r="B210" s="97">
        <v>15</v>
      </c>
      <c r="C210" s="29">
        <v>190</v>
      </c>
      <c r="D210" s="29">
        <f t="shared" si="13"/>
        <v>2850</v>
      </c>
    </row>
    <row r="211" spans="1:4" ht="12.75">
      <c r="A211" s="203" t="s">
        <v>665</v>
      </c>
      <c r="B211" s="318">
        <v>2</v>
      </c>
      <c r="C211" s="41">
        <v>60</v>
      </c>
      <c r="D211" s="41">
        <f t="shared" si="13"/>
        <v>120</v>
      </c>
    </row>
    <row r="212" spans="1:4" ht="12.75">
      <c r="A212" s="605" t="s">
        <v>666</v>
      </c>
      <c r="B212" s="589">
        <v>15</v>
      </c>
      <c r="C212" s="606">
        <v>320</v>
      </c>
      <c r="D212" s="606">
        <f t="shared" si="13"/>
        <v>4800</v>
      </c>
    </row>
    <row r="213" spans="1:7" ht="12.75">
      <c r="A213" s="185" t="s">
        <v>2102</v>
      </c>
      <c r="B213" s="97">
        <v>2</v>
      </c>
      <c r="C213" s="29">
        <v>290</v>
      </c>
      <c r="D213" s="29">
        <f t="shared" si="13"/>
        <v>580</v>
      </c>
      <c r="E213" s="90"/>
      <c r="F213" s="117"/>
      <c r="G213" s="117"/>
    </row>
    <row r="214" spans="1:4" ht="12.75">
      <c r="A214" s="605" t="s">
        <v>2083</v>
      </c>
      <c r="B214" s="589">
        <v>15</v>
      </c>
      <c r="C214" s="606">
        <v>96</v>
      </c>
      <c r="D214" s="606">
        <f t="shared" si="13"/>
        <v>1440</v>
      </c>
    </row>
    <row r="215" spans="1:6" ht="12.75">
      <c r="A215" s="605" t="s">
        <v>401</v>
      </c>
      <c r="B215" s="589">
        <v>15</v>
      </c>
      <c r="C215" s="606">
        <v>69</v>
      </c>
      <c r="D215" s="606">
        <f t="shared" si="13"/>
        <v>1035</v>
      </c>
      <c r="F215" s="191"/>
    </row>
    <row r="216" spans="1:6" ht="12.75">
      <c r="A216" s="605" t="s">
        <v>2105</v>
      </c>
      <c r="B216" s="589">
        <v>15</v>
      </c>
      <c r="C216" s="606">
        <v>390</v>
      </c>
      <c r="D216" s="606">
        <f t="shared" si="13"/>
        <v>5850</v>
      </c>
      <c r="F216" s="191"/>
    </row>
    <row r="217" spans="1:6" ht="12.75">
      <c r="A217" s="605" t="s">
        <v>2106</v>
      </c>
      <c r="B217" s="589">
        <v>10</v>
      </c>
      <c r="C217" s="606">
        <v>135</v>
      </c>
      <c r="D217" s="606">
        <f t="shared" si="13"/>
        <v>1350</v>
      </c>
      <c r="F217" s="191"/>
    </row>
    <row r="218" spans="1:4" ht="12.75">
      <c r="A218" s="269" t="s">
        <v>689</v>
      </c>
      <c r="B218" s="275"/>
      <c r="C218" s="286"/>
      <c r="D218" s="287"/>
    </row>
    <row r="219" spans="1:4" ht="12.75" customHeight="1">
      <c r="A219" s="204" t="s">
        <v>1698</v>
      </c>
      <c r="B219" s="97">
        <v>1</v>
      </c>
      <c r="C219" s="29">
        <v>2400</v>
      </c>
      <c r="D219" s="29">
        <f aca="true" t="shared" si="14" ref="D219:D237">B219*C219</f>
        <v>2400</v>
      </c>
    </row>
    <row r="220" spans="1:4" ht="12.75" customHeight="1">
      <c r="A220" s="607" t="s">
        <v>670</v>
      </c>
      <c r="B220" s="589">
        <v>1</v>
      </c>
      <c r="C220" s="606">
        <v>2000</v>
      </c>
      <c r="D220" s="606">
        <f t="shared" si="14"/>
        <v>2000</v>
      </c>
    </row>
    <row r="221" spans="1:4" ht="12.75" customHeight="1">
      <c r="A221" s="607" t="s">
        <v>667</v>
      </c>
      <c r="B221" s="589">
        <v>1</v>
      </c>
      <c r="C221" s="606">
        <v>2800</v>
      </c>
      <c r="D221" s="606">
        <f t="shared" si="14"/>
        <v>2800</v>
      </c>
    </row>
    <row r="222" spans="1:4" ht="12.75" customHeight="1">
      <c r="A222" s="607" t="s">
        <v>668</v>
      </c>
      <c r="B222" s="589">
        <v>1</v>
      </c>
      <c r="C222" s="606">
        <v>2400</v>
      </c>
      <c r="D222" s="606">
        <f t="shared" si="14"/>
        <v>2400</v>
      </c>
    </row>
    <row r="223" spans="1:4" ht="12.75" customHeight="1">
      <c r="A223" s="607" t="s">
        <v>669</v>
      </c>
      <c r="B223" s="589">
        <v>1</v>
      </c>
      <c r="C223" s="606">
        <v>2400</v>
      </c>
      <c r="D223" s="606">
        <f t="shared" si="14"/>
        <v>2400</v>
      </c>
    </row>
    <row r="224" spans="1:4" ht="12.75" customHeight="1">
      <c r="A224" s="607" t="s">
        <v>671</v>
      </c>
      <c r="B224" s="589">
        <v>1</v>
      </c>
      <c r="C224" s="606">
        <v>3600</v>
      </c>
      <c r="D224" s="606">
        <f t="shared" si="14"/>
        <v>3600</v>
      </c>
    </row>
    <row r="225" spans="1:4" ht="12.75" customHeight="1">
      <c r="A225" s="707" t="s">
        <v>672</v>
      </c>
      <c r="B225" s="589">
        <v>1</v>
      </c>
      <c r="C225" s="606">
        <v>2400</v>
      </c>
      <c r="D225" s="606">
        <f t="shared" si="14"/>
        <v>2400</v>
      </c>
    </row>
    <row r="226" spans="1:4" ht="12.75" customHeight="1">
      <c r="A226" s="739" t="s">
        <v>673</v>
      </c>
      <c r="B226" s="321">
        <v>1</v>
      </c>
      <c r="C226" s="604">
        <v>1600</v>
      </c>
      <c r="D226" s="604">
        <f t="shared" si="14"/>
        <v>1600</v>
      </c>
    </row>
    <row r="227" spans="1:4" ht="12.75" customHeight="1">
      <c r="A227" s="24" t="s">
        <v>1600</v>
      </c>
      <c r="B227" s="97">
        <v>1</v>
      </c>
      <c r="C227" s="29">
        <v>29950</v>
      </c>
      <c r="D227" s="29">
        <f t="shared" si="14"/>
        <v>29950</v>
      </c>
    </row>
    <row r="228" spans="1:7" ht="12.75" customHeight="1">
      <c r="A228" s="96" t="s">
        <v>1605</v>
      </c>
      <c r="B228" s="97">
        <v>1</v>
      </c>
      <c r="C228" s="29">
        <v>1180</v>
      </c>
      <c r="D228" s="29">
        <f t="shared" si="14"/>
        <v>1180</v>
      </c>
      <c r="E228" s="90"/>
      <c r="F228" s="117"/>
      <c r="G228" s="117"/>
    </row>
    <row r="229" spans="1:4" ht="12.75" customHeight="1">
      <c r="A229" s="96" t="s">
        <v>674</v>
      </c>
      <c r="B229" s="97">
        <v>1</v>
      </c>
      <c r="C229" s="29">
        <v>1200</v>
      </c>
      <c r="D229" s="29">
        <f t="shared" si="14"/>
        <v>1200</v>
      </c>
    </row>
    <row r="230" spans="1:4" ht="12.75" customHeight="1">
      <c r="A230" s="204" t="s">
        <v>1604</v>
      </c>
      <c r="B230" s="97">
        <v>1</v>
      </c>
      <c r="C230" s="29">
        <v>1180</v>
      </c>
      <c r="D230" s="29">
        <f t="shared" si="14"/>
        <v>1180</v>
      </c>
    </row>
    <row r="231" spans="1:4" ht="12.75" customHeight="1">
      <c r="A231" s="204" t="s">
        <v>2010</v>
      </c>
      <c r="B231" s="97">
        <v>1</v>
      </c>
      <c r="C231" s="29">
        <v>4200</v>
      </c>
      <c r="D231" s="29">
        <f t="shared" si="14"/>
        <v>4200</v>
      </c>
    </row>
    <row r="232" spans="1:4" ht="12.75" customHeight="1">
      <c r="A232" s="185" t="s">
        <v>675</v>
      </c>
      <c r="B232" s="97">
        <v>1</v>
      </c>
      <c r="C232" s="29">
        <v>800</v>
      </c>
      <c r="D232" s="29">
        <f t="shared" si="14"/>
        <v>800</v>
      </c>
    </row>
    <row r="233" spans="1:4" ht="12.75" customHeight="1">
      <c r="A233" s="185" t="s">
        <v>676</v>
      </c>
      <c r="B233" s="97">
        <v>1</v>
      </c>
      <c r="C233" s="29">
        <v>1400</v>
      </c>
      <c r="D233" s="29">
        <f t="shared" si="14"/>
        <v>1400</v>
      </c>
    </row>
    <row r="234" spans="1:4" ht="12.75" customHeight="1">
      <c r="A234" s="738" t="s">
        <v>677</v>
      </c>
      <c r="B234" s="318">
        <v>1</v>
      </c>
      <c r="C234" s="41">
        <v>2580</v>
      </c>
      <c r="D234" s="41">
        <f t="shared" si="14"/>
        <v>2580</v>
      </c>
    </row>
    <row r="235" spans="1:4" ht="12.75" customHeight="1">
      <c r="A235" s="185" t="s">
        <v>678</v>
      </c>
      <c r="B235" s="97">
        <v>1</v>
      </c>
      <c r="C235" s="29">
        <v>600</v>
      </c>
      <c r="D235" s="29">
        <f t="shared" si="14"/>
        <v>600</v>
      </c>
    </row>
    <row r="236" spans="1:4" ht="15.75" customHeight="1">
      <c r="A236" s="185" t="s">
        <v>2239</v>
      </c>
      <c r="B236" s="97">
        <v>1</v>
      </c>
      <c r="C236" s="29">
        <v>1500</v>
      </c>
      <c r="D236" s="29">
        <f t="shared" si="14"/>
        <v>1500</v>
      </c>
    </row>
    <row r="237" spans="1:6" ht="12.75" customHeight="1">
      <c r="A237" s="40" t="s">
        <v>681</v>
      </c>
      <c r="B237" s="97">
        <v>1</v>
      </c>
      <c r="C237" s="29">
        <v>1690</v>
      </c>
      <c r="D237" s="29">
        <f t="shared" si="14"/>
        <v>1690</v>
      </c>
      <c r="F237" s="191"/>
    </row>
    <row r="238" spans="1:4" ht="12.75">
      <c r="A238" s="269" t="s">
        <v>270</v>
      </c>
      <c r="B238" s="275"/>
      <c r="C238" s="286"/>
      <c r="D238" s="287"/>
    </row>
    <row r="239" spans="1:4" ht="12.75">
      <c r="A239" s="593" t="s">
        <v>2130</v>
      </c>
      <c r="B239" s="589">
        <v>1</v>
      </c>
      <c r="C239" s="606">
        <v>5625</v>
      </c>
      <c r="D239" s="606">
        <f aca="true" t="shared" si="15" ref="D239:D256">B239*C239</f>
        <v>5625</v>
      </c>
    </row>
    <row r="240" spans="1:4" ht="12.75">
      <c r="A240" s="593" t="s">
        <v>2131</v>
      </c>
      <c r="B240" s="589">
        <v>1</v>
      </c>
      <c r="C240" s="606">
        <v>5625</v>
      </c>
      <c r="D240" s="606">
        <f t="shared" si="15"/>
        <v>5625</v>
      </c>
    </row>
    <row r="241" spans="1:4" ht="25.5">
      <c r="A241" s="593" t="s">
        <v>2132</v>
      </c>
      <c r="B241" s="589">
        <v>1</v>
      </c>
      <c r="C241" s="606">
        <v>5625</v>
      </c>
      <c r="D241" s="606">
        <f t="shared" si="15"/>
        <v>5625</v>
      </c>
    </row>
    <row r="242" spans="1:4" ht="25.5">
      <c r="A242" s="593" t="s">
        <v>2133</v>
      </c>
      <c r="B242" s="589">
        <v>1</v>
      </c>
      <c r="C242" s="606">
        <v>5625</v>
      </c>
      <c r="D242" s="606">
        <f t="shared" si="15"/>
        <v>5625</v>
      </c>
    </row>
    <row r="243" spans="1:7" s="25" customFormat="1" ht="25.5">
      <c r="A243" s="593" t="s">
        <v>2134</v>
      </c>
      <c r="B243" s="589">
        <v>1</v>
      </c>
      <c r="C243" s="606">
        <v>5625</v>
      </c>
      <c r="D243" s="606">
        <f t="shared" si="15"/>
        <v>5625</v>
      </c>
      <c r="E243" s="88"/>
      <c r="F243" s="88"/>
      <c r="G243" s="88"/>
    </row>
    <row r="244" spans="1:4" ht="25.5">
      <c r="A244" s="593" t="s">
        <v>2135</v>
      </c>
      <c r="B244" s="589">
        <v>1</v>
      </c>
      <c r="C244" s="606">
        <v>5625</v>
      </c>
      <c r="D244" s="606">
        <f t="shared" si="15"/>
        <v>5625</v>
      </c>
    </row>
    <row r="245" spans="1:4" ht="12.75" customHeight="1">
      <c r="A245" s="593" t="s">
        <v>2136</v>
      </c>
      <c r="B245" s="589">
        <v>1</v>
      </c>
      <c r="C245" s="606">
        <v>5625</v>
      </c>
      <c r="D245" s="606">
        <f t="shared" si="15"/>
        <v>5625</v>
      </c>
    </row>
    <row r="246" spans="1:4" ht="38.25">
      <c r="A246" s="593" t="s">
        <v>679</v>
      </c>
      <c r="B246" s="589">
        <v>1</v>
      </c>
      <c r="C246" s="606">
        <v>3718</v>
      </c>
      <c r="D246" s="606">
        <f t="shared" si="15"/>
        <v>3718</v>
      </c>
    </row>
    <row r="247" spans="1:4" ht="12.75" customHeight="1">
      <c r="A247" s="593" t="s">
        <v>680</v>
      </c>
      <c r="B247" s="589">
        <v>1</v>
      </c>
      <c r="C247" s="606">
        <v>5190</v>
      </c>
      <c r="D247" s="606">
        <f t="shared" si="15"/>
        <v>5190</v>
      </c>
    </row>
    <row r="248" spans="1:7" ht="12.75" customHeight="1">
      <c r="A248" s="24" t="s">
        <v>2120</v>
      </c>
      <c r="B248" s="97">
        <v>1</v>
      </c>
      <c r="C248" s="29">
        <v>690</v>
      </c>
      <c r="D248" s="29">
        <f t="shared" si="15"/>
        <v>690</v>
      </c>
      <c r="E248" s="90"/>
      <c r="F248" s="117"/>
      <c r="G248" s="117"/>
    </row>
    <row r="249" spans="1:4" ht="12.75" customHeight="1">
      <c r="A249" s="24" t="s">
        <v>1926</v>
      </c>
      <c r="B249" s="97">
        <v>1</v>
      </c>
      <c r="C249" s="29">
        <v>2120</v>
      </c>
      <c r="D249" s="29">
        <f t="shared" si="15"/>
        <v>2120</v>
      </c>
    </row>
    <row r="250" spans="1:4" ht="12.75">
      <c r="A250" s="24" t="s">
        <v>1628</v>
      </c>
      <c r="B250" s="97">
        <v>1</v>
      </c>
      <c r="C250" s="29">
        <v>1100</v>
      </c>
      <c r="D250" s="29">
        <f t="shared" si="15"/>
        <v>1100</v>
      </c>
    </row>
    <row r="251" spans="1:4" ht="12.75" customHeight="1">
      <c r="A251" s="24" t="s">
        <v>1646</v>
      </c>
      <c r="B251" s="97">
        <v>1</v>
      </c>
      <c r="C251" s="29">
        <v>1100</v>
      </c>
      <c r="D251" s="29">
        <f t="shared" si="15"/>
        <v>1100</v>
      </c>
    </row>
    <row r="252" spans="1:7" ht="12.75" customHeight="1">
      <c r="A252" s="232" t="s">
        <v>2316</v>
      </c>
      <c r="B252" s="229">
        <v>1</v>
      </c>
      <c r="C252" s="575">
        <v>1420</v>
      </c>
      <c r="D252" s="604">
        <f>B252*C252</f>
        <v>1420</v>
      </c>
      <c r="F252" s="25"/>
      <c r="G252" s="25"/>
    </row>
    <row r="253" spans="1:4" ht="12.75" customHeight="1">
      <c r="A253" s="24" t="s">
        <v>1899</v>
      </c>
      <c r="B253" s="97">
        <v>1</v>
      </c>
      <c r="C253" s="29">
        <v>1100</v>
      </c>
      <c r="D253" s="29">
        <f t="shared" si="15"/>
        <v>1100</v>
      </c>
    </row>
    <row r="254" spans="1:4" ht="12.75" customHeight="1">
      <c r="A254" s="24" t="s">
        <v>1647</v>
      </c>
      <c r="B254" s="97">
        <v>1</v>
      </c>
      <c r="C254" s="29">
        <v>1100</v>
      </c>
      <c r="D254" s="29">
        <f t="shared" si="15"/>
        <v>1100</v>
      </c>
    </row>
    <row r="255" spans="1:4" ht="12.75" customHeight="1">
      <c r="A255" s="24" t="s">
        <v>1898</v>
      </c>
      <c r="B255" s="97">
        <v>1</v>
      </c>
      <c r="C255" s="29">
        <v>1100</v>
      </c>
      <c r="D255" s="29">
        <f t="shared" si="15"/>
        <v>1100</v>
      </c>
    </row>
    <row r="256" spans="1:4" ht="12.75">
      <c r="A256" s="204" t="s">
        <v>2119</v>
      </c>
      <c r="B256" s="97">
        <v>1</v>
      </c>
      <c r="C256" s="29">
        <v>34600</v>
      </c>
      <c r="D256" s="29">
        <f t="shared" si="15"/>
        <v>34600</v>
      </c>
    </row>
    <row r="257" spans="1:4" ht="12.75" customHeight="1">
      <c r="A257" s="830" t="s">
        <v>292</v>
      </c>
      <c r="B257" s="830"/>
      <c r="C257" s="830"/>
      <c r="D257" s="830"/>
    </row>
    <row r="258" spans="1:7" s="90" customFormat="1" ht="12.75" customHeight="1">
      <c r="A258" s="24" t="s">
        <v>298</v>
      </c>
      <c r="B258" s="138">
        <v>1</v>
      </c>
      <c r="C258" s="18">
        <v>3500</v>
      </c>
      <c r="D258" s="18">
        <f aca="true" t="shared" si="16" ref="D258:D265">B258*C258</f>
        <v>3500</v>
      </c>
      <c r="F258" s="117"/>
      <c r="G258" s="117"/>
    </row>
    <row r="259" spans="1:7" s="133" customFormat="1" ht="12.75">
      <c r="A259" s="75" t="s">
        <v>137</v>
      </c>
      <c r="B259" s="141">
        <v>1</v>
      </c>
      <c r="C259" s="18">
        <v>5700</v>
      </c>
      <c r="D259" s="18">
        <f t="shared" si="16"/>
        <v>5700</v>
      </c>
      <c r="E259" s="102"/>
      <c r="F259" s="117"/>
      <c r="G259" s="117"/>
    </row>
    <row r="260" spans="1:7" s="25" customFormat="1" ht="12.75">
      <c r="A260" s="96" t="s">
        <v>299</v>
      </c>
      <c r="B260" s="143">
        <v>1</v>
      </c>
      <c r="C260" s="18">
        <v>69900</v>
      </c>
      <c r="D260" s="18">
        <f t="shared" si="16"/>
        <v>69900</v>
      </c>
      <c r="F260" s="117"/>
      <c r="G260" s="117"/>
    </row>
    <row r="261" spans="1:7" s="25" customFormat="1" ht="12.75">
      <c r="A261" s="96" t="s">
        <v>300</v>
      </c>
      <c r="B261" s="143">
        <v>1</v>
      </c>
      <c r="C261" s="18">
        <v>19500</v>
      </c>
      <c r="D261" s="18">
        <f t="shared" si="16"/>
        <v>19500</v>
      </c>
      <c r="F261" s="117"/>
      <c r="G261" s="117"/>
    </row>
    <row r="262" spans="1:7" s="25" customFormat="1" ht="12.75">
      <c r="A262" s="24" t="s">
        <v>301</v>
      </c>
      <c r="B262" s="144">
        <v>1</v>
      </c>
      <c r="C262" s="18">
        <v>22320</v>
      </c>
      <c r="D262" s="18">
        <f t="shared" si="16"/>
        <v>22320</v>
      </c>
      <c r="E262" s="90"/>
      <c r="F262" s="117"/>
      <c r="G262" s="117"/>
    </row>
    <row r="263" spans="1:7" s="90" customFormat="1" ht="12.75">
      <c r="A263" s="145" t="s">
        <v>446</v>
      </c>
      <c r="B263" s="146">
        <v>1</v>
      </c>
      <c r="C263" s="18">
        <v>32800</v>
      </c>
      <c r="D263" s="18">
        <f t="shared" si="16"/>
        <v>32800</v>
      </c>
      <c r="E263" s="133"/>
      <c r="F263" s="117"/>
      <c r="G263" s="117"/>
    </row>
    <row r="264" spans="1:7" s="90" customFormat="1" ht="12.75">
      <c r="A264" s="96" t="s">
        <v>302</v>
      </c>
      <c r="B264" s="143">
        <v>1</v>
      </c>
      <c r="C264" s="18">
        <v>25000</v>
      </c>
      <c r="D264" s="18">
        <f t="shared" si="16"/>
        <v>25000</v>
      </c>
      <c r="E264" s="25"/>
      <c r="F264" s="117"/>
      <c r="G264" s="117"/>
    </row>
    <row r="265" spans="1:7" s="102" customFormat="1" ht="12.75">
      <c r="A265" s="24" t="s">
        <v>303</v>
      </c>
      <c r="B265" s="195">
        <v>1</v>
      </c>
      <c r="C265" s="18">
        <v>4800</v>
      </c>
      <c r="D265" s="18">
        <f t="shared" si="16"/>
        <v>4800</v>
      </c>
      <c r="E265" s="90"/>
      <c r="F265" s="117"/>
      <c r="G265" s="117"/>
    </row>
    <row r="266" spans="1:4" ht="12.75">
      <c r="A266" s="205" t="s">
        <v>682</v>
      </c>
      <c r="B266" s="185"/>
      <c r="C266" s="206"/>
      <c r="D266" s="207">
        <f>SUM(D1:D265)</f>
        <v>1947952</v>
      </c>
    </row>
  </sheetData>
  <sheetProtection selectLockedCells="1" selectUnlockedCells="1"/>
  <mergeCells count="12">
    <mergeCell ref="A88:D88"/>
    <mergeCell ref="A102:D102"/>
    <mergeCell ref="A109:D109"/>
    <mergeCell ref="A149:D149"/>
    <mergeCell ref="A257:D257"/>
    <mergeCell ref="A9:D9"/>
    <mergeCell ref="A30:D30"/>
    <mergeCell ref="A48:D48"/>
    <mergeCell ref="A169:D169"/>
    <mergeCell ref="A192:D192"/>
    <mergeCell ref="A61:D61"/>
    <mergeCell ref="A134:D134"/>
  </mergeCells>
  <printOptions/>
  <pageMargins left="0.7083333333333334" right="0.31527777777777777" top="0.2361111111111111" bottom="0.5513888888888889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БИОЛОГИИ.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H213"/>
  <sheetViews>
    <sheetView workbookViewId="0" topLeftCell="A33">
      <selection activeCell="A56" sqref="A56"/>
    </sheetView>
  </sheetViews>
  <sheetFormatPr defaultColWidth="9.140625" defaultRowHeight="15"/>
  <cols>
    <col min="1" max="1" width="61.421875" style="208" customWidth="1"/>
    <col min="2" max="2" width="6.421875" style="209" customWidth="1"/>
    <col min="3" max="3" width="12.421875" style="662" customWidth="1"/>
    <col min="4" max="4" width="13.421875" style="662" customWidth="1"/>
    <col min="5" max="5" width="14.8515625" style="209" customWidth="1"/>
    <col min="6" max="16384" width="9.140625" style="209" customWidth="1"/>
  </cols>
  <sheetData>
    <row r="1" spans="1:4" s="84" customFormat="1" ht="12.75">
      <c r="A1" s="83"/>
      <c r="C1" s="641"/>
      <c r="D1" s="642"/>
    </row>
    <row r="2" spans="1:4" s="84" customFormat="1" ht="12.75">
      <c r="A2" s="83"/>
      <c r="C2" s="643"/>
      <c r="D2" s="211" t="s">
        <v>0</v>
      </c>
    </row>
    <row r="3" spans="1:4" s="84" customFormat="1" ht="12.75">
      <c r="A3" s="83"/>
      <c r="C3" s="643"/>
      <c r="D3" s="211" t="s">
        <v>1</v>
      </c>
    </row>
    <row r="4" spans="1:4" s="84" customFormat="1" ht="12.75">
      <c r="A4" s="83"/>
      <c r="C4" s="643"/>
      <c r="D4" s="211" t="s">
        <v>2</v>
      </c>
    </row>
    <row r="5" spans="1:4" s="84" customFormat="1" ht="12.75">
      <c r="A5" s="83"/>
      <c r="C5" s="643"/>
      <c r="D5" s="211" t="s">
        <v>2289</v>
      </c>
    </row>
    <row r="6" spans="1:4" s="84" customFormat="1" ht="12.75">
      <c r="A6" s="83"/>
      <c r="C6" s="644"/>
      <c r="D6" s="642"/>
    </row>
    <row r="7" spans="1:4" s="25" customFormat="1" ht="18.75">
      <c r="A7" s="664" t="s">
        <v>1632</v>
      </c>
      <c r="B7" s="664"/>
      <c r="C7" s="664"/>
      <c r="D7" s="664"/>
    </row>
    <row r="8" spans="1:8" s="25" customFormat="1" ht="25.5">
      <c r="A8" s="783" t="s">
        <v>4</v>
      </c>
      <c r="B8" s="783" t="s">
        <v>206</v>
      </c>
      <c r="C8" s="784" t="s">
        <v>2280</v>
      </c>
      <c r="D8" s="785" t="s">
        <v>2281</v>
      </c>
      <c r="E8" s="786"/>
      <c r="F8" s="786"/>
      <c r="G8" s="786"/>
      <c r="H8" s="786"/>
    </row>
    <row r="9" spans="1:4" s="25" customFormat="1" ht="12.75">
      <c r="A9" s="103" t="s">
        <v>688</v>
      </c>
      <c r="B9" s="103"/>
      <c r="C9" s="645"/>
      <c r="D9" s="646"/>
    </row>
    <row r="10" spans="1:4" s="25" customFormat="1" ht="12.75">
      <c r="A10" s="216" t="s">
        <v>689</v>
      </c>
      <c r="B10" s="103"/>
      <c r="C10" s="645"/>
      <c r="D10" s="646"/>
    </row>
    <row r="11" spans="1:4" s="25" customFormat="1" ht="12.75">
      <c r="A11" s="96" t="s">
        <v>690</v>
      </c>
      <c r="B11" s="91">
        <v>1</v>
      </c>
      <c r="C11" s="111">
        <v>2095</v>
      </c>
      <c r="D11" s="16">
        <f aca="true" t="shared" si="0" ref="D11:D18">B11*C11</f>
        <v>2095</v>
      </c>
    </row>
    <row r="12" spans="1:4" s="25" customFormat="1" ht="12.75">
      <c r="A12" s="96" t="s">
        <v>691</v>
      </c>
      <c r="B12" s="91">
        <v>1</v>
      </c>
      <c r="C12" s="111">
        <v>1050</v>
      </c>
      <c r="D12" s="16">
        <f t="shared" si="0"/>
        <v>1050</v>
      </c>
    </row>
    <row r="13" spans="1:4" s="25" customFormat="1" ht="12.75">
      <c r="A13" s="96" t="s">
        <v>692</v>
      </c>
      <c r="B13" s="91">
        <v>1</v>
      </c>
      <c r="C13" s="111">
        <v>3200</v>
      </c>
      <c r="D13" s="16">
        <f t="shared" si="0"/>
        <v>3200</v>
      </c>
    </row>
    <row r="14" spans="1:4" s="25" customFormat="1" ht="12.75">
      <c r="A14" s="96" t="s">
        <v>693</v>
      </c>
      <c r="B14" s="91">
        <v>1</v>
      </c>
      <c r="C14" s="111">
        <v>3200</v>
      </c>
      <c r="D14" s="16">
        <f t="shared" si="0"/>
        <v>3200</v>
      </c>
    </row>
    <row r="15" spans="1:4" s="25" customFormat="1" ht="12.75">
      <c r="A15" s="96" t="s">
        <v>694</v>
      </c>
      <c r="B15" s="91">
        <v>1</v>
      </c>
      <c r="C15" s="111">
        <v>3200</v>
      </c>
      <c r="D15" s="16">
        <f t="shared" si="0"/>
        <v>3200</v>
      </c>
    </row>
    <row r="16" spans="1:4" s="25" customFormat="1" ht="12.75">
      <c r="A16" s="96" t="s">
        <v>695</v>
      </c>
      <c r="B16" s="91">
        <v>1</v>
      </c>
      <c r="C16" s="111">
        <v>3200</v>
      </c>
      <c r="D16" s="16">
        <f t="shared" si="0"/>
        <v>3200</v>
      </c>
    </row>
    <row r="17" spans="1:4" s="25" customFormat="1" ht="12.75">
      <c r="A17" s="96" t="s">
        <v>2015</v>
      </c>
      <c r="B17" s="91">
        <v>1</v>
      </c>
      <c r="C17" s="111">
        <v>1400</v>
      </c>
      <c r="D17" s="16">
        <f t="shared" si="0"/>
        <v>1400</v>
      </c>
    </row>
    <row r="18" spans="1:8" s="25" customFormat="1" ht="12.75">
      <c r="A18" s="24" t="s">
        <v>696</v>
      </c>
      <c r="B18" s="91">
        <v>1</v>
      </c>
      <c r="C18" s="111">
        <v>630</v>
      </c>
      <c r="D18" s="16">
        <f t="shared" si="0"/>
        <v>630</v>
      </c>
      <c r="E18" s="88"/>
      <c r="F18" s="88"/>
      <c r="G18" s="88"/>
      <c r="H18" s="88"/>
    </row>
    <row r="19" spans="1:8" s="25" customFormat="1" ht="12.75">
      <c r="A19" s="96" t="s">
        <v>697</v>
      </c>
      <c r="B19" s="91">
        <v>1</v>
      </c>
      <c r="C19" s="111">
        <v>1920</v>
      </c>
      <c r="D19" s="16">
        <f aca="true" t="shared" si="1" ref="D19:D25">C19*B19</f>
        <v>1920</v>
      </c>
      <c r="E19" s="88"/>
      <c r="F19" s="88"/>
      <c r="G19" s="88"/>
      <c r="H19" s="88"/>
    </row>
    <row r="20" spans="1:8" s="25" customFormat="1" ht="12.75">
      <c r="A20" s="96" t="s">
        <v>698</v>
      </c>
      <c r="B20" s="91">
        <v>1</v>
      </c>
      <c r="C20" s="111">
        <v>2000</v>
      </c>
      <c r="D20" s="16">
        <f t="shared" si="1"/>
        <v>2000</v>
      </c>
      <c r="E20" s="88"/>
      <c r="F20" s="88"/>
      <c r="G20" s="88"/>
      <c r="H20" s="88"/>
    </row>
    <row r="21" spans="1:8" s="25" customFormat="1" ht="12.75">
      <c r="A21" s="96" t="s">
        <v>699</v>
      </c>
      <c r="B21" s="91">
        <v>1</v>
      </c>
      <c r="C21" s="111">
        <v>1600</v>
      </c>
      <c r="D21" s="16">
        <f t="shared" si="1"/>
        <v>1600</v>
      </c>
      <c r="E21" s="88"/>
      <c r="F21" s="88"/>
      <c r="G21" s="88"/>
      <c r="H21" s="88"/>
    </row>
    <row r="22" spans="1:8" s="25" customFormat="1" ht="12.75">
      <c r="A22" s="96" t="s">
        <v>700</v>
      </c>
      <c r="B22" s="91">
        <v>1</v>
      </c>
      <c r="C22" s="111">
        <v>2000</v>
      </c>
      <c r="D22" s="16">
        <f t="shared" si="1"/>
        <v>2000</v>
      </c>
      <c r="E22" s="88"/>
      <c r="F22" s="88"/>
      <c r="G22" s="88"/>
      <c r="H22" s="88"/>
    </row>
    <row r="23" spans="1:8" s="25" customFormat="1" ht="12.75">
      <c r="A23" s="96" t="s">
        <v>701</v>
      </c>
      <c r="B23" s="91">
        <v>1</v>
      </c>
      <c r="C23" s="111">
        <v>2000</v>
      </c>
      <c r="D23" s="16">
        <f t="shared" si="1"/>
        <v>2000</v>
      </c>
      <c r="E23" s="88"/>
      <c r="F23" s="88"/>
      <c r="G23" s="88"/>
      <c r="H23" s="88"/>
    </row>
    <row r="24" spans="1:8" s="25" customFormat="1" ht="12.75">
      <c r="A24" s="96" t="s">
        <v>702</v>
      </c>
      <c r="B24" s="91">
        <v>1</v>
      </c>
      <c r="C24" s="111">
        <v>1600</v>
      </c>
      <c r="D24" s="581">
        <f t="shared" si="1"/>
        <v>1600</v>
      </c>
      <c r="E24" s="88"/>
      <c r="F24" s="88"/>
      <c r="G24" s="88"/>
      <c r="H24" s="88"/>
    </row>
    <row r="25" spans="1:8" s="25" customFormat="1" ht="12.75">
      <c r="A25" s="729" t="s">
        <v>2101</v>
      </c>
      <c r="B25" s="91">
        <v>1</v>
      </c>
      <c r="C25" s="111">
        <v>3900</v>
      </c>
      <c r="D25" s="576">
        <f t="shared" si="1"/>
        <v>3900</v>
      </c>
      <c r="E25" s="88"/>
      <c r="F25" s="88"/>
      <c r="G25" s="88"/>
      <c r="H25" s="88"/>
    </row>
    <row r="26" spans="1:4" s="88" customFormat="1" ht="12.75">
      <c r="A26" s="96" t="s">
        <v>703</v>
      </c>
      <c r="B26" s="97">
        <v>1</v>
      </c>
      <c r="C26" s="647">
        <v>1872</v>
      </c>
      <c r="D26" s="765">
        <f>B26*C26</f>
        <v>1872</v>
      </c>
    </row>
    <row r="27" spans="1:4" s="25" customFormat="1" ht="12.75">
      <c r="A27" s="216" t="s">
        <v>704</v>
      </c>
      <c r="B27" s="103"/>
      <c r="C27" s="645"/>
      <c r="D27" s="646"/>
    </row>
    <row r="28" spans="1:7" s="25" customFormat="1" ht="12.75">
      <c r="A28" s="89" t="s">
        <v>705</v>
      </c>
      <c r="B28" s="91">
        <v>1</v>
      </c>
      <c r="C28" s="111">
        <v>330</v>
      </c>
      <c r="D28" s="16">
        <f>C28*B28</f>
        <v>330</v>
      </c>
      <c r="E28" s="88"/>
      <c r="F28" s="88"/>
      <c r="G28" s="88"/>
    </row>
    <row r="29" spans="1:8" s="25" customFormat="1" ht="12" customHeight="1">
      <c r="A29" s="96" t="s">
        <v>1835</v>
      </c>
      <c r="B29" s="91">
        <v>1</v>
      </c>
      <c r="C29" s="111">
        <v>1100</v>
      </c>
      <c r="D29" s="16">
        <f>C29*B29</f>
        <v>1100</v>
      </c>
      <c r="E29" s="88"/>
      <c r="F29" s="88"/>
      <c r="G29" s="88"/>
      <c r="H29" s="88"/>
    </row>
    <row r="30" spans="1:8" s="25" customFormat="1" ht="12.75">
      <c r="A30" s="96" t="s">
        <v>1727</v>
      </c>
      <c r="B30" s="91">
        <v>1</v>
      </c>
      <c r="C30" s="111">
        <v>1100</v>
      </c>
      <c r="D30" s="16">
        <f>C30*B30</f>
        <v>1100</v>
      </c>
      <c r="E30" s="88"/>
      <c r="F30" s="88"/>
      <c r="G30" s="88"/>
      <c r="H30" s="88"/>
    </row>
    <row r="31" spans="1:7" s="25" customFormat="1" ht="12.75">
      <c r="A31" s="89" t="s">
        <v>706</v>
      </c>
      <c r="B31" s="91">
        <v>1</v>
      </c>
      <c r="C31" s="111">
        <v>1100</v>
      </c>
      <c r="D31" s="16">
        <f>C31*B31</f>
        <v>1100</v>
      </c>
      <c r="E31" s="88"/>
      <c r="F31" s="88"/>
      <c r="G31" s="88"/>
    </row>
    <row r="32" spans="1:4" s="25" customFormat="1" ht="12.75">
      <c r="A32" s="216" t="s">
        <v>707</v>
      </c>
      <c r="B32" s="91"/>
      <c r="C32" s="111"/>
      <c r="D32" s="16"/>
    </row>
    <row r="33" spans="1:4" s="25" customFormat="1" ht="12.75">
      <c r="A33" s="221" t="s">
        <v>708</v>
      </c>
      <c r="B33" s="91">
        <v>7</v>
      </c>
      <c r="C33" s="648">
        <v>1920</v>
      </c>
      <c r="D33" s="649">
        <f>B33*C33</f>
        <v>13440</v>
      </c>
    </row>
    <row r="34" spans="1:4" s="25" customFormat="1" ht="12.75">
      <c r="A34" s="221" t="s">
        <v>709</v>
      </c>
      <c r="B34" s="91">
        <v>7</v>
      </c>
      <c r="C34" s="648">
        <v>3600</v>
      </c>
      <c r="D34" s="649">
        <f>B34*C34</f>
        <v>25200</v>
      </c>
    </row>
    <row r="35" spans="1:4" s="25" customFormat="1" ht="12.75">
      <c r="A35" s="103" t="s">
        <v>710</v>
      </c>
      <c r="B35" s="103"/>
      <c r="C35" s="645"/>
      <c r="D35" s="646"/>
    </row>
    <row r="36" spans="1:4" s="25" customFormat="1" ht="12.75">
      <c r="A36" s="216" t="s">
        <v>689</v>
      </c>
      <c r="B36" s="103"/>
      <c r="C36" s="645"/>
      <c r="D36" s="646"/>
    </row>
    <row r="37" spans="1:8" s="25" customFormat="1" ht="12.75">
      <c r="A37" s="96" t="s">
        <v>711</v>
      </c>
      <c r="B37" s="91">
        <v>1</v>
      </c>
      <c r="C37" s="111">
        <v>1600</v>
      </c>
      <c r="D37" s="16">
        <f aca="true" t="shared" si="2" ref="D37:D46">C37*B37</f>
        <v>1600</v>
      </c>
      <c r="E37" s="88"/>
      <c r="F37" s="88"/>
      <c r="G37" s="88"/>
      <c r="H37" s="88"/>
    </row>
    <row r="38" spans="1:8" s="25" customFormat="1" ht="12.75">
      <c r="A38" s="96" t="s">
        <v>712</v>
      </c>
      <c r="B38" s="91">
        <v>1</v>
      </c>
      <c r="C38" s="111">
        <v>1600</v>
      </c>
      <c r="D38" s="16">
        <f t="shared" si="2"/>
        <v>1600</v>
      </c>
      <c r="E38" s="88"/>
      <c r="F38" s="88"/>
      <c r="G38" s="88"/>
      <c r="H38" s="88"/>
    </row>
    <row r="39" spans="1:8" s="25" customFormat="1" ht="12.75">
      <c r="A39" s="96" t="s">
        <v>713</v>
      </c>
      <c r="B39" s="91">
        <v>1</v>
      </c>
      <c r="C39" s="111">
        <v>1600</v>
      </c>
      <c r="D39" s="16">
        <f t="shared" si="2"/>
        <v>1600</v>
      </c>
      <c r="E39" s="88"/>
      <c r="F39" s="88"/>
      <c r="G39" s="88"/>
      <c r="H39" s="88"/>
    </row>
    <row r="40" spans="1:8" s="25" customFormat="1" ht="12.75">
      <c r="A40" s="96" t="s">
        <v>714</v>
      </c>
      <c r="B40" s="91">
        <v>1</v>
      </c>
      <c r="C40" s="111">
        <v>1600</v>
      </c>
      <c r="D40" s="16">
        <f t="shared" si="2"/>
        <v>1600</v>
      </c>
      <c r="E40" s="88"/>
      <c r="F40" s="88"/>
      <c r="G40" s="88"/>
      <c r="H40" s="88"/>
    </row>
    <row r="41" spans="1:8" s="25" customFormat="1" ht="12.75">
      <c r="A41" s="222" t="s">
        <v>715</v>
      </c>
      <c r="B41" s="91">
        <v>1</v>
      </c>
      <c r="C41" s="111">
        <v>800</v>
      </c>
      <c r="D41" s="16">
        <f t="shared" si="2"/>
        <v>800</v>
      </c>
      <c r="E41" s="88"/>
      <c r="F41" s="88"/>
      <c r="G41" s="88"/>
      <c r="H41" s="88"/>
    </row>
    <row r="42" spans="1:8" s="25" customFormat="1" ht="12.75">
      <c r="A42" s="222" t="s">
        <v>716</v>
      </c>
      <c r="B42" s="91">
        <v>1</v>
      </c>
      <c r="C42" s="111">
        <v>2480</v>
      </c>
      <c r="D42" s="16">
        <f t="shared" si="2"/>
        <v>2480</v>
      </c>
      <c r="E42" s="88"/>
      <c r="F42" s="88"/>
      <c r="G42" s="88"/>
      <c r="H42" s="88"/>
    </row>
    <row r="43" spans="1:8" s="25" customFormat="1" ht="12.75">
      <c r="A43" s="96" t="s">
        <v>717</v>
      </c>
      <c r="B43" s="91">
        <v>1</v>
      </c>
      <c r="C43" s="111">
        <v>1600</v>
      </c>
      <c r="D43" s="16">
        <f t="shared" si="2"/>
        <v>1600</v>
      </c>
      <c r="E43" s="88"/>
      <c r="F43" s="88"/>
      <c r="G43" s="88"/>
      <c r="H43" s="88"/>
    </row>
    <row r="44" spans="1:8" s="25" customFormat="1" ht="12.75">
      <c r="A44" s="222" t="s">
        <v>718</v>
      </c>
      <c r="B44" s="91">
        <v>1</v>
      </c>
      <c r="C44" s="111">
        <v>1400</v>
      </c>
      <c r="D44" s="16">
        <f t="shared" si="2"/>
        <v>1400</v>
      </c>
      <c r="E44" s="88"/>
      <c r="F44" s="88"/>
      <c r="G44" s="88"/>
      <c r="H44" s="88"/>
    </row>
    <row r="45" spans="1:8" s="25" customFormat="1" ht="12.75">
      <c r="A45" s="222" t="s">
        <v>719</v>
      </c>
      <c r="B45" s="91">
        <v>1</v>
      </c>
      <c r="C45" s="111">
        <v>1600</v>
      </c>
      <c r="D45" s="16">
        <f t="shared" si="2"/>
        <v>1600</v>
      </c>
      <c r="E45" s="88"/>
      <c r="F45" s="88"/>
      <c r="G45" s="88"/>
      <c r="H45" s="88"/>
    </row>
    <row r="46" spans="1:8" s="25" customFormat="1" ht="12.75">
      <c r="A46" s="222" t="s">
        <v>720</v>
      </c>
      <c r="B46" s="91">
        <v>1</v>
      </c>
      <c r="C46" s="111">
        <v>800</v>
      </c>
      <c r="D46" s="16">
        <f t="shared" si="2"/>
        <v>800</v>
      </c>
      <c r="E46" s="88"/>
      <c r="F46" s="88"/>
      <c r="G46" s="88"/>
      <c r="H46" s="88"/>
    </row>
    <row r="47" spans="1:4" s="25" customFormat="1" ht="12.75">
      <c r="A47" s="216" t="s">
        <v>721</v>
      </c>
      <c r="B47" s="91"/>
      <c r="C47" s="111"/>
      <c r="D47" s="16"/>
    </row>
    <row r="48" spans="1:4" s="25" customFormat="1" ht="12.75">
      <c r="A48" s="96" t="s">
        <v>1892</v>
      </c>
      <c r="B48" s="91">
        <v>1</v>
      </c>
      <c r="C48" s="111">
        <v>380</v>
      </c>
      <c r="D48" s="16">
        <f aca="true" t="shared" si="3" ref="D48:D66">C48*B48</f>
        <v>380</v>
      </c>
    </row>
    <row r="49" spans="1:4" s="25" customFormat="1" ht="12.75">
      <c r="A49" s="96" t="s">
        <v>1893</v>
      </c>
      <c r="B49" s="91">
        <v>1</v>
      </c>
      <c r="C49" s="111">
        <v>380</v>
      </c>
      <c r="D49" s="16">
        <f t="shared" si="3"/>
        <v>380</v>
      </c>
    </row>
    <row r="50" spans="1:8" s="25" customFormat="1" ht="12.75" customHeight="1">
      <c r="A50" s="96" t="s">
        <v>722</v>
      </c>
      <c r="B50" s="91">
        <v>1</v>
      </c>
      <c r="C50" s="111">
        <v>1340</v>
      </c>
      <c r="D50" s="16">
        <f t="shared" si="3"/>
        <v>1340</v>
      </c>
      <c r="E50" s="88"/>
      <c r="F50" s="88"/>
      <c r="G50" s="88"/>
      <c r="H50" s="88"/>
    </row>
    <row r="51" spans="1:4" s="25" customFormat="1" ht="12.75">
      <c r="A51" s="96" t="s">
        <v>214</v>
      </c>
      <c r="B51" s="91">
        <v>1</v>
      </c>
      <c r="C51" s="111">
        <v>1670</v>
      </c>
      <c r="D51" s="16">
        <f t="shared" si="3"/>
        <v>1670</v>
      </c>
    </row>
    <row r="52" spans="1:4" s="25" customFormat="1" ht="12.75">
      <c r="A52" s="96" t="s">
        <v>723</v>
      </c>
      <c r="B52" s="91">
        <v>1</v>
      </c>
      <c r="C52" s="111">
        <v>384</v>
      </c>
      <c r="D52" s="16">
        <f t="shared" si="3"/>
        <v>384</v>
      </c>
    </row>
    <row r="53" spans="1:4" s="25" customFormat="1" ht="12.75">
      <c r="A53" s="96" t="s">
        <v>724</v>
      </c>
      <c r="B53" s="91">
        <v>1</v>
      </c>
      <c r="C53" s="111">
        <v>795</v>
      </c>
      <c r="D53" s="16">
        <f t="shared" si="3"/>
        <v>795</v>
      </c>
    </row>
    <row r="54" spans="1:4" s="25" customFormat="1" ht="13.5" customHeight="1">
      <c r="A54" s="96" t="s">
        <v>725</v>
      </c>
      <c r="B54" s="91">
        <v>15</v>
      </c>
      <c r="C54" s="111">
        <v>580</v>
      </c>
      <c r="D54" s="16">
        <f t="shared" si="3"/>
        <v>8700</v>
      </c>
    </row>
    <row r="55" spans="1:4" s="25" customFormat="1" ht="13.5" customHeight="1">
      <c r="A55" s="96" t="s">
        <v>2216</v>
      </c>
      <c r="B55" s="91">
        <v>5</v>
      </c>
      <c r="C55" s="111">
        <v>990</v>
      </c>
      <c r="D55" s="16">
        <f t="shared" si="3"/>
        <v>4950</v>
      </c>
    </row>
    <row r="56" spans="1:4" s="25" customFormat="1" ht="12.75">
      <c r="A56" s="223" t="s">
        <v>726</v>
      </c>
      <c r="B56" s="91">
        <v>1</v>
      </c>
      <c r="C56" s="111">
        <v>1450</v>
      </c>
      <c r="D56" s="16">
        <f t="shared" si="3"/>
        <v>1450</v>
      </c>
    </row>
    <row r="57" spans="1:4" s="25" customFormat="1" ht="12.75">
      <c r="A57" s="223" t="s">
        <v>727</v>
      </c>
      <c r="B57" s="91">
        <v>1</v>
      </c>
      <c r="C57" s="111">
        <v>495</v>
      </c>
      <c r="D57" s="16">
        <f t="shared" si="3"/>
        <v>495</v>
      </c>
    </row>
    <row r="58" spans="1:4" s="25" customFormat="1" ht="12.75">
      <c r="A58" s="223" t="s">
        <v>728</v>
      </c>
      <c r="B58" s="91">
        <v>15</v>
      </c>
      <c r="C58" s="111">
        <v>5720</v>
      </c>
      <c r="D58" s="16">
        <f t="shared" si="3"/>
        <v>85800</v>
      </c>
    </row>
    <row r="59" spans="1:4" s="25" customFormat="1" ht="12.75">
      <c r="A59" s="223" t="s">
        <v>1610</v>
      </c>
      <c r="B59" s="91">
        <v>15</v>
      </c>
      <c r="C59" s="111">
        <v>675</v>
      </c>
      <c r="D59" s="16">
        <f t="shared" si="3"/>
        <v>10125</v>
      </c>
    </row>
    <row r="60" spans="1:4" s="25" customFormat="1" ht="12.75">
      <c r="A60" s="223" t="s">
        <v>2100</v>
      </c>
      <c r="B60" s="91">
        <v>1</v>
      </c>
      <c r="C60" s="111">
        <v>3700</v>
      </c>
      <c r="D60" s="16">
        <f t="shared" si="3"/>
        <v>3700</v>
      </c>
    </row>
    <row r="61" spans="1:4" s="25" customFormat="1" ht="12.75">
      <c r="A61" s="223" t="s">
        <v>729</v>
      </c>
      <c r="B61" s="91">
        <v>1</v>
      </c>
      <c r="C61" s="111">
        <v>980</v>
      </c>
      <c r="D61" s="16">
        <f t="shared" si="3"/>
        <v>980</v>
      </c>
    </row>
    <row r="62" spans="1:4" s="25" customFormat="1" ht="12.75">
      <c r="A62" s="223" t="s">
        <v>1714</v>
      </c>
      <c r="B62" s="91">
        <v>15</v>
      </c>
      <c r="C62" s="111">
        <v>70</v>
      </c>
      <c r="D62" s="16">
        <f t="shared" si="3"/>
        <v>1050</v>
      </c>
    </row>
    <row r="63" spans="1:4" s="25" customFormat="1" ht="12.75">
      <c r="A63" s="223" t="s">
        <v>1708</v>
      </c>
      <c r="B63" s="91">
        <v>3</v>
      </c>
      <c r="C63" s="111">
        <v>222</v>
      </c>
      <c r="D63" s="16">
        <f t="shared" si="3"/>
        <v>666</v>
      </c>
    </row>
    <row r="64" spans="1:4" s="25" customFormat="1" ht="12.75">
      <c r="A64" s="221" t="s">
        <v>730</v>
      </c>
      <c r="B64" s="91">
        <v>1</v>
      </c>
      <c r="C64" s="111">
        <v>320</v>
      </c>
      <c r="D64" s="16">
        <f t="shared" si="3"/>
        <v>320</v>
      </c>
    </row>
    <row r="65" spans="1:4" s="25" customFormat="1" ht="12.75">
      <c r="A65" s="96" t="s">
        <v>731</v>
      </c>
      <c r="B65" s="91">
        <v>1</v>
      </c>
      <c r="C65" s="92">
        <v>98</v>
      </c>
      <c r="D65" s="16">
        <f t="shared" si="3"/>
        <v>98</v>
      </c>
    </row>
    <row r="66" spans="1:4" s="25" customFormat="1" ht="12.75" customHeight="1">
      <c r="A66" s="96" t="s">
        <v>732</v>
      </c>
      <c r="B66" s="91">
        <v>1</v>
      </c>
      <c r="C66" s="92">
        <v>140</v>
      </c>
      <c r="D66" s="16">
        <f t="shared" si="3"/>
        <v>140</v>
      </c>
    </row>
    <row r="67" spans="1:4" s="25" customFormat="1" ht="12.75">
      <c r="A67" s="216" t="s">
        <v>704</v>
      </c>
      <c r="B67" s="103"/>
      <c r="C67" s="645"/>
      <c r="D67" s="646"/>
    </row>
    <row r="68" spans="1:8" s="25" customFormat="1" ht="12.75">
      <c r="A68" s="96" t="s">
        <v>733</v>
      </c>
      <c r="B68" s="91">
        <v>1</v>
      </c>
      <c r="C68" s="648">
        <v>410</v>
      </c>
      <c r="D68" s="649">
        <f>B68*C68</f>
        <v>410</v>
      </c>
      <c r="E68" s="88"/>
      <c r="F68" s="88"/>
      <c r="G68" s="88"/>
      <c r="H68" s="88"/>
    </row>
    <row r="69" spans="1:8" s="25" customFormat="1" ht="15.75" customHeight="1">
      <c r="A69" s="96" t="s">
        <v>734</v>
      </c>
      <c r="B69" s="91">
        <v>1</v>
      </c>
      <c r="C69" s="648">
        <v>410</v>
      </c>
      <c r="D69" s="649">
        <f>B69*C69</f>
        <v>410</v>
      </c>
      <c r="E69" s="88"/>
      <c r="F69" s="88"/>
      <c r="G69" s="88"/>
      <c r="H69" s="88"/>
    </row>
    <row r="70" spans="1:4" s="25" customFormat="1" ht="12.75">
      <c r="A70" s="216" t="s">
        <v>707</v>
      </c>
      <c r="B70" s="91"/>
      <c r="C70" s="111"/>
      <c r="D70" s="16"/>
    </row>
    <row r="71" spans="1:4" s="25" customFormat="1" ht="12.75">
      <c r="A71" s="221" t="s">
        <v>735</v>
      </c>
      <c r="B71" s="91">
        <v>7</v>
      </c>
      <c r="C71" s="648">
        <v>1110</v>
      </c>
      <c r="D71" s="649">
        <f>B71*C71</f>
        <v>7770</v>
      </c>
    </row>
    <row r="72" spans="1:4" s="25" customFormat="1" ht="12.75">
      <c r="A72" s="221" t="s">
        <v>2164</v>
      </c>
      <c r="B72" s="91">
        <v>15</v>
      </c>
      <c r="C72" s="648">
        <v>1100</v>
      </c>
      <c r="D72" s="649">
        <f>B72*C72</f>
        <v>16500</v>
      </c>
    </row>
    <row r="73" spans="1:4" s="25" customFormat="1" ht="12.75">
      <c r="A73" s="103" t="s">
        <v>736</v>
      </c>
      <c r="B73" s="103"/>
      <c r="C73" s="645"/>
      <c r="D73" s="646"/>
    </row>
    <row r="74" spans="1:4" s="25" customFormat="1" ht="12.75">
      <c r="A74" s="216" t="s">
        <v>737</v>
      </c>
      <c r="B74" s="103"/>
      <c r="C74" s="645"/>
      <c r="D74" s="646"/>
    </row>
    <row r="75" spans="1:4" s="25" customFormat="1" ht="12.75">
      <c r="A75" s="19" t="s">
        <v>1660</v>
      </c>
      <c r="B75" s="91">
        <v>1</v>
      </c>
      <c r="C75" s="111">
        <v>92840</v>
      </c>
      <c r="D75" s="650">
        <f>B75*C75</f>
        <v>92840</v>
      </c>
    </row>
    <row r="76" spans="1:4" s="25" customFormat="1" ht="25.5">
      <c r="A76" s="24" t="s">
        <v>1830</v>
      </c>
      <c r="B76" s="91">
        <v>1</v>
      </c>
      <c r="C76" s="111">
        <v>129300</v>
      </c>
      <c r="D76" s="650">
        <f>B76*C76</f>
        <v>129300</v>
      </c>
    </row>
    <row r="77" spans="1:4" s="25" customFormat="1" ht="12.75">
      <c r="A77" s="24" t="s">
        <v>738</v>
      </c>
      <c r="B77" s="91">
        <v>1</v>
      </c>
      <c r="C77" s="111">
        <v>26890</v>
      </c>
      <c r="D77" s="650">
        <f>B77*C77</f>
        <v>26890</v>
      </c>
    </row>
    <row r="78" spans="1:8" s="25" customFormat="1" ht="12.75">
      <c r="A78" s="96" t="s">
        <v>2103</v>
      </c>
      <c r="B78" s="91">
        <v>30</v>
      </c>
      <c r="C78" s="111">
        <v>90</v>
      </c>
      <c r="D78" s="649">
        <f aca="true" t="shared" si="4" ref="D78:D84">C78*B78</f>
        <v>2700</v>
      </c>
      <c r="E78" s="88"/>
      <c r="F78" s="88"/>
      <c r="G78" s="88"/>
      <c r="H78" s="88"/>
    </row>
    <row r="79" spans="1:8" s="25" customFormat="1" ht="12.75">
      <c r="A79" s="96" t="s">
        <v>739</v>
      </c>
      <c r="B79" s="91">
        <v>30</v>
      </c>
      <c r="C79" s="111">
        <v>70</v>
      </c>
      <c r="D79" s="649">
        <f t="shared" si="4"/>
        <v>2100</v>
      </c>
      <c r="E79" s="88"/>
      <c r="F79" s="88"/>
      <c r="G79" s="88"/>
      <c r="H79" s="88"/>
    </row>
    <row r="80" spans="1:4" s="25" customFormat="1" ht="12.75">
      <c r="A80" s="96" t="s">
        <v>207</v>
      </c>
      <c r="B80" s="91">
        <v>1</v>
      </c>
      <c r="C80" s="92">
        <v>2040</v>
      </c>
      <c r="D80" s="649">
        <f t="shared" si="4"/>
        <v>2040</v>
      </c>
    </row>
    <row r="81" spans="1:8" s="25" customFormat="1" ht="12.75" customHeight="1">
      <c r="A81" s="224" t="s">
        <v>141</v>
      </c>
      <c r="B81" s="225">
        <v>15</v>
      </c>
      <c r="C81" s="651">
        <v>6800</v>
      </c>
      <c r="D81" s="649">
        <f t="shared" si="4"/>
        <v>102000</v>
      </c>
      <c r="E81" s="88"/>
      <c r="F81" s="88"/>
      <c r="G81" s="88"/>
      <c r="H81" s="88"/>
    </row>
    <row r="82" spans="1:8" s="25" customFormat="1" ht="12.75" customHeight="1">
      <c r="A82" s="224" t="s">
        <v>740</v>
      </c>
      <c r="B82" s="225">
        <v>15</v>
      </c>
      <c r="C82" s="651">
        <v>971</v>
      </c>
      <c r="D82" s="649">
        <f t="shared" si="4"/>
        <v>14565</v>
      </c>
      <c r="E82" s="88"/>
      <c r="F82" s="88"/>
      <c r="G82" s="88"/>
      <c r="H82" s="88"/>
    </row>
    <row r="83" spans="1:5" s="25" customFormat="1" ht="12.75">
      <c r="A83" s="19" t="s">
        <v>741</v>
      </c>
      <c r="B83" s="91">
        <v>15</v>
      </c>
      <c r="C83" s="92">
        <v>2700</v>
      </c>
      <c r="D83" s="649">
        <f t="shared" si="4"/>
        <v>40500</v>
      </c>
      <c r="E83" s="88"/>
    </row>
    <row r="84" spans="1:8" s="25" customFormat="1" ht="12.75">
      <c r="A84" s="19" t="s">
        <v>564</v>
      </c>
      <c r="B84" s="91">
        <v>15</v>
      </c>
      <c r="C84" s="92">
        <v>840</v>
      </c>
      <c r="D84" s="649">
        <f t="shared" si="4"/>
        <v>12600</v>
      </c>
      <c r="E84" s="88"/>
      <c r="F84" s="88"/>
      <c r="G84" s="88"/>
      <c r="H84" s="88"/>
    </row>
    <row r="85" spans="1:8" s="25" customFormat="1" ht="12.75">
      <c r="A85" s="226" t="s">
        <v>98</v>
      </c>
      <c r="B85" s="227">
        <v>15</v>
      </c>
      <c r="C85" s="652">
        <v>1100</v>
      </c>
      <c r="D85" s="653">
        <f aca="true" t="shared" si="5" ref="D85:D94">B85*C85</f>
        <v>16500</v>
      </c>
      <c r="E85" s="88"/>
      <c r="F85" s="88"/>
      <c r="G85" s="88"/>
      <c r="H85" s="88"/>
    </row>
    <row r="86" spans="1:4" s="25" customFormat="1" ht="12.75" customHeight="1">
      <c r="A86" s="224" t="s">
        <v>105</v>
      </c>
      <c r="B86" s="228">
        <v>1</v>
      </c>
      <c r="C86" s="654">
        <v>1650</v>
      </c>
      <c r="D86" s="655">
        <f t="shared" si="5"/>
        <v>1650</v>
      </c>
    </row>
    <row r="87" spans="1:8" s="25" customFormat="1" ht="15" customHeight="1">
      <c r="A87" s="96" t="s">
        <v>742</v>
      </c>
      <c r="B87" s="228">
        <v>15</v>
      </c>
      <c r="C87" s="655">
        <v>1200</v>
      </c>
      <c r="D87" s="655">
        <f t="shared" si="5"/>
        <v>18000</v>
      </c>
      <c r="E87" s="88"/>
      <c r="F87" s="88"/>
      <c r="G87" s="88"/>
      <c r="H87" s="88"/>
    </row>
    <row r="88" spans="1:4" s="88" customFormat="1" ht="12.75">
      <c r="A88" s="224" t="s">
        <v>743</v>
      </c>
      <c r="B88" s="229">
        <v>1</v>
      </c>
      <c r="C88" s="656">
        <v>3300</v>
      </c>
      <c r="D88" s="655">
        <f t="shared" si="5"/>
        <v>3300</v>
      </c>
    </row>
    <row r="89" spans="1:4" s="25" customFormat="1" ht="12.75" customHeight="1">
      <c r="A89" s="96" t="s">
        <v>747</v>
      </c>
      <c r="B89" s="91">
        <v>3</v>
      </c>
      <c r="C89" s="111">
        <v>245</v>
      </c>
      <c r="D89" s="16">
        <f t="shared" si="5"/>
        <v>735</v>
      </c>
    </row>
    <row r="90" spans="1:8" s="25" customFormat="1" ht="12.75">
      <c r="A90" s="96" t="s">
        <v>750</v>
      </c>
      <c r="B90" s="91">
        <v>3</v>
      </c>
      <c r="C90" s="111">
        <v>350</v>
      </c>
      <c r="D90" s="16">
        <f t="shared" si="5"/>
        <v>1050</v>
      </c>
      <c r="E90" s="88"/>
      <c r="F90" s="88"/>
      <c r="G90" s="88"/>
      <c r="H90" s="88"/>
    </row>
    <row r="91" spans="1:8" s="25" customFormat="1" ht="12.75">
      <c r="A91" s="96" t="s">
        <v>163</v>
      </c>
      <c r="B91" s="91">
        <v>3</v>
      </c>
      <c r="C91" s="111">
        <v>410</v>
      </c>
      <c r="D91" s="16">
        <f t="shared" si="5"/>
        <v>1230</v>
      </c>
      <c r="E91" s="88"/>
      <c r="F91" s="88"/>
      <c r="G91" s="88"/>
      <c r="H91" s="88"/>
    </row>
    <row r="92" spans="1:8" s="25" customFormat="1" ht="12.75">
      <c r="A92" s="96" t="s">
        <v>164</v>
      </c>
      <c r="B92" s="91">
        <v>3</v>
      </c>
      <c r="C92" s="111">
        <v>1590</v>
      </c>
      <c r="D92" s="16">
        <f t="shared" si="5"/>
        <v>4770</v>
      </c>
      <c r="E92" s="88"/>
      <c r="F92" s="88"/>
      <c r="G92" s="88"/>
      <c r="H92" s="88"/>
    </row>
    <row r="93" spans="1:8" s="25" customFormat="1" ht="12.75">
      <c r="A93" s="96" t="s">
        <v>165</v>
      </c>
      <c r="B93" s="91">
        <v>3</v>
      </c>
      <c r="C93" s="111">
        <v>1490</v>
      </c>
      <c r="D93" s="16">
        <f t="shared" si="5"/>
        <v>4470</v>
      </c>
      <c r="E93" s="88"/>
      <c r="F93" s="88"/>
      <c r="G93" s="88"/>
      <c r="H93" s="88"/>
    </row>
    <row r="94" spans="1:8" s="25" customFormat="1" ht="12.75">
      <c r="A94" s="96" t="s">
        <v>753</v>
      </c>
      <c r="B94" s="91">
        <v>3</v>
      </c>
      <c r="C94" s="111">
        <v>1290</v>
      </c>
      <c r="D94" s="16">
        <f t="shared" si="5"/>
        <v>3870</v>
      </c>
      <c r="E94" s="88"/>
      <c r="F94" s="88"/>
      <c r="G94" s="88"/>
      <c r="H94" s="88"/>
    </row>
    <row r="95" spans="1:8" s="25" customFormat="1" ht="12.75">
      <c r="A95" s="216" t="s">
        <v>689</v>
      </c>
      <c r="B95" s="103"/>
      <c r="C95" s="645"/>
      <c r="D95" s="646"/>
      <c r="E95" s="88"/>
      <c r="F95" s="88"/>
      <c r="G95" s="88"/>
      <c r="H95" s="88"/>
    </row>
    <row r="96" spans="1:8" s="25" customFormat="1" ht="12.75">
      <c r="A96" s="221" t="s">
        <v>754</v>
      </c>
      <c r="B96" s="91">
        <v>1</v>
      </c>
      <c r="C96" s="111">
        <v>850</v>
      </c>
      <c r="D96" s="16">
        <f aca="true" t="shared" si="6" ref="D96:D106">C96*B96</f>
        <v>850</v>
      </c>
      <c r="E96" s="88"/>
      <c r="F96" s="88"/>
      <c r="G96" s="88"/>
      <c r="H96" s="88"/>
    </row>
    <row r="97" spans="1:8" s="25" customFormat="1" ht="12.75">
      <c r="A97" s="221" t="s">
        <v>755</v>
      </c>
      <c r="B97" s="91">
        <v>1</v>
      </c>
      <c r="C97" s="111">
        <v>650</v>
      </c>
      <c r="D97" s="16">
        <f t="shared" si="6"/>
        <v>650</v>
      </c>
      <c r="E97" s="88"/>
      <c r="F97" s="88"/>
      <c r="G97" s="88"/>
      <c r="H97" s="88"/>
    </row>
    <row r="98" spans="1:8" s="25" customFormat="1" ht="12.75">
      <c r="A98" s="221" t="s">
        <v>756</v>
      </c>
      <c r="B98" s="91">
        <v>1</v>
      </c>
      <c r="C98" s="111">
        <v>990</v>
      </c>
      <c r="D98" s="16">
        <f t="shared" si="6"/>
        <v>990</v>
      </c>
      <c r="E98" s="88"/>
      <c r="F98" s="88"/>
      <c r="G98" s="88"/>
      <c r="H98" s="88"/>
    </row>
    <row r="99" spans="1:8" s="25" customFormat="1" ht="12.75">
      <c r="A99" s="96" t="s">
        <v>758</v>
      </c>
      <c r="B99" s="91">
        <v>1</v>
      </c>
      <c r="C99" s="111">
        <v>2800</v>
      </c>
      <c r="D99" s="16">
        <f t="shared" si="6"/>
        <v>2800</v>
      </c>
      <c r="E99" s="88"/>
      <c r="F99" s="88"/>
      <c r="G99" s="88"/>
      <c r="H99" s="88"/>
    </row>
    <row r="100" spans="1:8" s="25" customFormat="1" ht="12.75">
      <c r="A100" s="96" t="s">
        <v>759</v>
      </c>
      <c r="B100" s="91">
        <v>1</v>
      </c>
      <c r="C100" s="111">
        <v>2000</v>
      </c>
      <c r="D100" s="581">
        <f t="shared" si="6"/>
        <v>2000</v>
      </c>
      <c r="E100" s="88"/>
      <c r="F100" s="88"/>
      <c r="G100" s="88"/>
      <c r="H100" s="88"/>
    </row>
    <row r="101" spans="1:4" s="25" customFormat="1" ht="12.75">
      <c r="A101" s="96" t="s">
        <v>2027</v>
      </c>
      <c r="B101" s="91">
        <v>1</v>
      </c>
      <c r="C101" s="111">
        <v>2500</v>
      </c>
      <c r="D101" s="576">
        <f t="shared" si="6"/>
        <v>2500</v>
      </c>
    </row>
    <row r="102" spans="1:8" s="25" customFormat="1" ht="12.75">
      <c r="A102" s="230" t="s">
        <v>760</v>
      </c>
      <c r="B102" s="91">
        <v>1</v>
      </c>
      <c r="C102" s="111">
        <v>1450</v>
      </c>
      <c r="D102" s="575">
        <f t="shared" si="6"/>
        <v>1450</v>
      </c>
      <c r="E102" s="88"/>
      <c r="F102" s="88"/>
      <c r="G102" s="88"/>
      <c r="H102" s="88"/>
    </row>
    <row r="103" spans="1:8" s="25" customFormat="1" ht="12.75">
      <c r="A103" s="230" t="s">
        <v>761</v>
      </c>
      <c r="B103" s="91">
        <v>1</v>
      </c>
      <c r="C103" s="111">
        <v>3000</v>
      </c>
      <c r="D103" s="16">
        <f t="shared" si="6"/>
        <v>3000</v>
      </c>
      <c r="E103" s="88"/>
      <c r="F103" s="88"/>
      <c r="G103" s="88"/>
      <c r="H103" s="88"/>
    </row>
    <row r="104" spans="1:8" s="25" customFormat="1" ht="12.75">
      <c r="A104" s="230" t="s">
        <v>762</v>
      </c>
      <c r="B104" s="91">
        <v>1</v>
      </c>
      <c r="C104" s="111">
        <v>3000</v>
      </c>
      <c r="D104" s="16">
        <f t="shared" si="6"/>
        <v>3000</v>
      </c>
      <c r="E104" s="88"/>
      <c r="F104" s="88"/>
      <c r="G104" s="88"/>
      <c r="H104" s="88"/>
    </row>
    <row r="105" spans="1:8" s="25" customFormat="1" ht="12.75">
      <c r="A105" s="230" t="s">
        <v>763</v>
      </c>
      <c r="B105" s="91">
        <v>1</v>
      </c>
      <c r="C105" s="111">
        <v>3000</v>
      </c>
      <c r="D105" s="16">
        <f t="shared" si="6"/>
        <v>3000</v>
      </c>
      <c r="E105" s="88"/>
      <c r="F105" s="88"/>
      <c r="G105" s="88"/>
      <c r="H105" s="88"/>
    </row>
    <row r="106" spans="1:8" s="25" customFormat="1" ht="12.75">
      <c r="A106" s="230" t="s">
        <v>764</v>
      </c>
      <c r="B106" s="91">
        <v>1</v>
      </c>
      <c r="C106" s="111">
        <v>3000</v>
      </c>
      <c r="D106" s="16">
        <f t="shared" si="6"/>
        <v>3000</v>
      </c>
      <c r="E106" s="88"/>
      <c r="F106" s="88"/>
      <c r="G106" s="88"/>
      <c r="H106" s="88"/>
    </row>
    <row r="107" spans="1:8" s="25" customFormat="1" ht="12.75">
      <c r="A107" s="96" t="s">
        <v>765</v>
      </c>
      <c r="B107" s="91">
        <v>1</v>
      </c>
      <c r="C107" s="111">
        <v>560</v>
      </c>
      <c r="D107" s="16">
        <f>B107*C107</f>
        <v>560</v>
      </c>
      <c r="E107" s="88"/>
      <c r="F107" s="88"/>
      <c r="G107" s="88"/>
      <c r="H107" s="88"/>
    </row>
    <row r="108" spans="1:8" s="25" customFormat="1" ht="12.75">
      <c r="A108" s="96" t="s">
        <v>766</v>
      </c>
      <c r="B108" s="91">
        <v>1</v>
      </c>
      <c r="C108" s="111">
        <v>950</v>
      </c>
      <c r="D108" s="16">
        <f>B108*C108</f>
        <v>950</v>
      </c>
      <c r="E108" s="88"/>
      <c r="F108" s="88"/>
      <c r="G108" s="88"/>
      <c r="H108" s="88"/>
    </row>
    <row r="109" spans="1:8" s="25" customFormat="1" ht="12.75">
      <c r="A109" s="96" t="s">
        <v>2078</v>
      </c>
      <c r="B109" s="91">
        <v>1</v>
      </c>
      <c r="C109" s="111">
        <v>560</v>
      </c>
      <c r="D109" s="16">
        <v>560</v>
      </c>
      <c r="E109" s="88"/>
      <c r="F109" s="88"/>
      <c r="G109" s="88"/>
      <c r="H109" s="88"/>
    </row>
    <row r="110" spans="1:4" s="88" customFormat="1" ht="12.75" customHeight="1">
      <c r="A110" s="204" t="s">
        <v>2010</v>
      </c>
      <c r="B110" s="97">
        <v>1</v>
      </c>
      <c r="C110" s="29">
        <v>4200</v>
      </c>
      <c r="D110" s="29">
        <f>B110*C110</f>
        <v>4200</v>
      </c>
    </row>
    <row r="111" spans="1:8" s="25" customFormat="1" ht="12.75" customHeight="1">
      <c r="A111" s="231" t="s">
        <v>767</v>
      </c>
      <c r="B111" s="97">
        <v>1</v>
      </c>
      <c r="C111" s="111">
        <v>560</v>
      </c>
      <c r="D111" s="657">
        <f>B111*C111</f>
        <v>560</v>
      </c>
      <c r="E111" s="88"/>
      <c r="F111" s="88"/>
      <c r="G111" s="88"/>
      <c r="H111" s="88"/>
    </row>
    <row r="112" spans="1:8" s="25" customFormat="1" ht="12.75" customHeight="1">
      <c r="A112" s="185" t="s">
        <v>768</v>
      </c>
      <c r="B112" s="97">
        <v>1</v>
      </c>
      <c r="C112" s="111">
        <v>560</v>
      </c>
      <c r="D112" s="657">
        <f>B112*C112</f>
        <v>560</v>
      </c>
      <c r="E112" s="88"/>
      <c r="F112" s="88"/>
      <c r="G112" s="88"/>
      <c r="H112" s="88"/>
    </row>
    <row r="113" spans="1:8" s="25" customFormat="1" ht="12.75" customHeight="1">
      <c r="A113" s="223" t="s">
        <v>769</v>
      </c>
      <c r="B113" s="91">
        <v>1</v>
      </c>
      <c r="C113" s="111">
        <v>3900</v>
      </c>
      <c r="D113" s="16">
        <f>C113*B113</f>
        <v>3900</v>
      </c>
      <c r="E113" s="88"/>
      <c r="F113" s="88"/>
      <c r="G113" s="88"/>
      <c r="H113" s="88"/>
    </row>
    <row r="114" spans="1:8" s="25" customFormat="1" ht="12.75" customHeight="1">
      <c r="A114" s="216" t="s">
        <v>704</v>
      </c>
      <c r="B114" s="103"/>
      <c r="C114" s="645"/>
      <c r="D114" s="646"/>
      <c r="E114" s="88"/>
      <c r="F114" s="88"/>
      <c r="G114" s="88"/>
      <c r="H114" s="88"/>
    </row>
    <row r="115" spans="1:7" s="25" customFormat="1" ht="12.75" customHeight="1">
      <c r="A115" s="96" t="s">
        <v>1631</v>
      </c>
      <c r="B115" s="91">
        <v>1</v>
      </c>
      <c r="C115" s="111">
        <v>1755</v>
      </c>
      <c r="D115" s="16">
        <f aca="true" t="shared" si="7" ref="D115:D124">C115*B115</f>
        <v>1755</v>
      </c>
      <c r="E115" s="88"/>
      <c r="F115" s="88"/>
      <c r="G115" s="88"/>
    </row>
    <row r="116" spans="1:4" s="88" customFormat="1" ht="12.75" customHeight="1">
      <c r="A116" s="24" t="s">
        <v>1926</v>
      </c>
      <c r="B116" s="97">
        <v>1</v>
      </c>
      <c r="C116" s="29">
        <v>2120</v>
      </c>
      <c r="D116" s="29">
        <f>B116*C116</f>
        <v>2120</v>
      </c>
    </row>
    <row r="117" spans="1:8" s="25" customFormat="1" ht="12.75">
      <c r="A117" s="96" t="s">
        <v>770</v>
      </c>
      <c r="B117" s="91">
        <v>1</v>
      </c>
      <c r="C117" s="111">
        <v>690</v>
      </c>
      <c r="D117" s="16">
        <f t="shared" si="7"/>
        <v>690</v>
      </c>
      <c r="E117" s="88"/>
      <c r="F117" s="88"/>
      <c r="G117" s="88"/>
      <c r="H117" s="88"/>
    </row>
    <row r="118" spans="1:4" s="25" customFormat="1" ht="12.75">
      <c r="A118" s="96" t="s">
        <v>771</v>
      </c>
      <c r="B118" s="91">
        <v>1</v>
      </c>
      <c r="C118" s="111">
        <v>690</v>
      </c>
      <c r="D118" s="16">
        <f t="shared" si="7"/>
        <v>690</v>
      </c>
    </row>
    <row r="119" spans="1:4" s="25" customFormat="1" ht="12.75">
      <c r="A119" s="96" t="s">
        <v>772</v>
      </c>
      <c r="B119" s="91">
        <v>1</v>
      </c>
      <c r="C119" s="111">
        <v>690</v>
      </c>
      <c r="D119" s="16">
        <f t="shared" si="7"/>
        <v>690</v>
      </c>
    </row>
    <row r="120" spans="1:4" s="25" customFormat="1" ht="12.75">
      <c r="A120" s="96" t="s">
        <v>773</v>
      </c>
      <c r="B120" s="91">
        <v>1</v>
      </c>
      <c r="C120" s="111">
        <v>690</v>
      </c>
      <c r="D120" s="16">
        <f t="shared" si="7"/>
        <v>690</v>
      </c>
    </row>
    <row r="121" spans="1:4" s="25" customFormat="1" ht="12.75">
      <c r="A121" s="96" t="s">
        <v>774</v>
      </c>
      <c r="B121" s="91">
        <v>1</v>
      </c>
      <c r="C121" s="111">
        <v>690</v>
      </c>
      <c r="D121" s="16">
        <f t="shared" si="7"/>
        <v>690</v>
      </c>
    </row>
    <row r="122" spans="1:5" s="25" customFormat="1" ht="12.75">
      <c r="A122" s="96" t="s">
        <v>775</v>
      </c>
      <c r="B122" s="91">
        <v>1</v>
      </c>
      <c r="C122" s="111">
        <v>690</v>
      </c>
      <c r="D122" s="16">
        <f t="shared" si="7"/>
        <v>690</v>
      </c>
      <c r="E122" s="88"/>
    </row>
    <row r="123" spans="1:5" s="25" customFormat="1" ht="12.75">
      <c r="A123" s="96" t="s">
        <v>776</v>
      </c>
      <c r="B123" s="91">
        <v>1</v>
      </c>
      <c r="C123" s="111">
        <v>690</v>
      </c>
      <c r="D123" s="16">
        <f t="shared" si="7"/>
        <v>690</v>
      </c>
      <c r="E123" s="88"/>
    </row>
    <row r="124" spans="1:5" s="25" customFormat="1" ht="12.75">
      <c r="A124" s="96" t="s">
        <v>777</v>
      </c>
      <c r="B124" s="91">
        <v>1</v>
      </c>
      <c r="C124" s="111">
        <v>690</v>
      </c>
      <c r="D124" s="16">
        <f t="shared" si="7"/>
        <v>690</v>
      </c>
      <c r="E124" s="88"/>
    </row>
    <row r="125" spans="1:5" s="25" customFormat="1" ht="12.75">
      <c r="A125" s="96" t="s">
        <v>778</v>
      </c>
      <c r="B125" s="91">
        <v>1</v>
      </c>
      <c r="C125" s="111">
        <v>690</v>
      </c>
      <c r="D125" s="16">
        <f>B125*C125</f>
        <v>690</v>
      </c>
      <c r="E125" s="88"/>
    </row>
    <row r="126" spans="1:8" s="25" customFormat="1" ht="12.75">
      <c r="A126" s="96" t="s">
        <v>2274</v>
      </c>
      <c r="B126" s="91">
        <v>1</v>
      </c>
      <c r="C126" s="111">
        <v>350</v>
      </c>
      <c r="D126" s="16">
        <f>B126*C126</f>
        <v>350</v>
      </c>
      <c r="E126" s="88"/>
      <c r="F126" s="88"/>
      <c r="G126" s="88"/>
      <c r="H126" s="88"/>
    </row>
    <row r="127" spans="1:8" s="25" customFormat="1" ht="12.75">
      <c r="A127" s="96" t="s">
        <v>1745</v>
      </c>
      <c r="B127" s="91">
        <v>1</v>
      </c>
      <c r="C127" s="648">
        <v>390</v>
      </c>
      <c r="D127" s="649">
        <f>C127*B127</f>
        <v>390</v>
      </c>
      <c r="E127" s="88"/>
      <c r="F127" s="88"/>
      <c r="G127" s="88"/>
      <c r="H127" s="88"/>
    </row>
    <row r="128" spans="1:8" s="25" customFormat="1" ht="12.75">
      <c r="A128" s="96" t="s">
        <v>779</v>
      </c>
      <c r="B128" s="91">
        <v>1</v>
      </c>
      <c r="C128" s="648">
        <v>360</v>
      </c>
      <c r="D128" s="649">
        <f>C128*B128</f>
        <v>360</v>
      </c>
      <c r="E128" s="88"/>
      <c r="F128" s="88"/>
      <c r="G128" s="88"/>
      <c r="H128" s="88"/>
    </row>
    <row r="129" spans="1:8" s="25" customFormat="1" ht="25.5">
      <c r="A129" s="96" t="s">
        <v>780</v>
      </c>
      <c r="B129" s="91">
        <v>1</v>
      </c>
      <c r="C129" s="648">
        <v>350</v>
      </c>
      <c r="D129" s="649">
        <f>B129*C129</f>
        <v>350</v>
      </c>
      <c r="E129" s="88"/>
      <c r="F129" s="88"/>
      <c r="G129" s="88"/>
      <c r="H129" s="88"/>
    </row>
    <row r="130" spans="1:8" s="25" customFormat="1" ht="12.75">
      <c r="A130" s="96" t="s">
        <v>781</v>
      </c>
      <c r="B130" s="91">
        <v>1</v>
      </c>
      <c r="C130" s="648">
        <v>370</v>
      </c>
      <c r="D130" s="649">
        <f>B130*C130</f>
        <v>370</v>
      </c>
      <c r="E130" s="88"/>
      <c r="F130" s="88"/>
      <c r="G130" s="88"/>
      <c r="H130" s="88"/>
    </row>
    <row r="131" spans="1:4" s="25" customFormat="1" ht="12.75" customHeight="1">
      <c r="A131" s="96" t="s">
        <v>782</v>
      </c>
      <c r="B131" s="91">
        <v>1</v>
      </c>
      <c r="C131" s="648">
        <v>216</v>
      </c>
      <c r="D131" s="649">
        <f>B131*C131</f>
        <v>216</v>
      </c>
    </row>
    <row r="132" spans="1:8" s="25" customFormat="1" ht="12.75">
      <c r="A132" s="216" t="s">
        <v>783</v>
      </c>
      <c r="B132" s="103"/>
      <c r="C132" s="645"/>
      <c r="D132" s="646"/>
      <c r="E132" s="88"/>
      <c r="F132" s="88"/>
      <c r="G132" s="88"/>
      <c r="H132" s="88"/>
    </row>
    <row r="133" spans="1:4" s="25" customFormat="1" ht="12.75">
      <c r="A133" s="232" t="s">
        <v>784</v>
      </c>
      <c r="B133" s="229">
        <v>5</v>
      </c>
      <c r="C133" s="656">
        <v>2696</v>
      </c>
      <c r="D133" s="649">
        <f aca="true" t="shared" si="8" ref="D133:D140">B133*C133</f>
        <v>13480</v>
      </c>
    </row>
    <row r="134" spans="1:4" s="25" customFormat="1" ht="12.75">
      <c r="A134" s="221" t="s">
        <v>610</v>
      </c>
      <c r="B134" s="91">
        <v>5</v>
      </c>
      <c r="C134" s="92">
        <v>1350</v>
      </c>
      <c r="D134" s="649">
        <f t="shared" si="8"/>
        <v>6750</v>
      </c>
    </row>
    <row r="135" spans="1:4" s="25" customFormat="1" ht="12.75">
      <c r="A135" s="221" t="s">
        <v>1618</v>
      </c>
      <c r="B135" s="91">
        <v>5</v>
      </c>
      <c r="C135" s="92">
        <v>1200</v>
      </c>
      <c r="D135" s="649">
        <f t="shared" si="8"/>
        <v>6000</v>
      </c>
    </row>
    <row r="136" spans="1:8" s="25" customFormat="1" ht="12.75">
      <c r="A136" s="233" t="s">
        <v>586</v>
      </c>
      <c r="B136" s="91">
        <v>5</v>
      </c>
      <c r="C136" s="92">
        <v>975</v>
      </c>
      <c r="D136" s="649">
        <f t="shared" si="8"/>
        <v>4875</v>
      </c>
      <c r="E136" s="88"/>
      <c r="F136" s="88"/>
      <c r="G136" s="88"/>
      <c r="H136" s="88"/>
    </row>
    <row r="137" spans="1:8" s="25" customFormat="1" ht="12.75">
      <c r="A137" s="232" t="s">
        <v>587</v>
      </c>
      <c r="B137" s="229">
        <v>5</v>
      </c>
      <c r="C137" s="656">
        <v>1098</v>
      </c>
      <c r="D137" s="649">
        <f t="shared" si="8"/>
        <v>5490</v>
      </c>
      <c r="E137" s="88"/>
      <c r="F137" s="88"/>
      <c r="G137" s="88"/>
      <c r="H137" s="88"/>
    </row>
    <row r="138" spans="1:4" s="25" customFormat="1" ht="12.75">
      <c r="A138" s="232" t="s">
        <v>588</v>
      </c>
      <c r="B138" s="229">
        <v>5</v>
      </c>
      <c r="C138" s="656">
        <v>1098</v>
      </c>
      <c r="D138" s="649">
        <f t="shared" si="8"/>
        <v>5490</v>
      </c>
    </row>
    <row r="139" spans="1:4" s="25" customFormat="1" ht="12.75">
      <c r="A139" s="96" t="s">
        <v>785</v>
      </c>
      <c r="B139" s="91">
        <v>1</v>
      </c>
      <c r="C139" s="111">
        <v>722</v>
      </c>
      <c r="D139" s="16">
        <f t="shared" si="8"/>
        <v>722</v>
      </c>
    </row>
    <row r="140" spans="1:4" s="25" customFormat="1" ht="12.75">
      <c r="A140" s="96" t="s">
        <v>786</v>
      </c>
      <c r="B140" s="91">
        <v>1</v>
      </c>
      <c r="C140" s="111">
        <v>722</v>
      </c>
      <c r="D140" s="16">
        <f t="shared" si="8"/>
        <v>722</v>
      </c>
    </row>
    <row r="141" spans="1:4" s="25" customFormat="1" ht="12.75">
      <c r="A141" s="216" t="s">
        <v>707</v>
      </c>
      <c r="B141" s="91"/>
      <c r="C141" s="111"/>
      <c r="D141" s="581"/>
    </row>
    <row r="142" spans="1:4" s="25" customFormat="1" ht="25.5">
      <c r="A142" s="221" t="s">
        <v>787</v>
      </c>
      <c r="B142" s="91">
        <v>7</v>
      </c>
      <c r="C142" s="648">
        <v>1120</v>
      </c>
      <c r="D142" s="681">
        <f>B142*C142</f>
        <v>7840</v>
      </c>
    </row>
    <row r="143" spans="1:4" s="25" customFormat="1" ht="12.75">
      <c r="A143" s="223" t="s">
        <v>788</v>
      </c>
      <c r="B143" s="91">
        <v>3</v>
      </c>
      <c r="C143" s="111">
        <v>3575</v>
      </c>
      <c r="D143" s="576">
        <f>C143*B143</f>
        <v>10725</v>
      </c>
    </row>
    <row r="144" spans="1:4" s="25" customFormat="1" ht="12.75">
      <c r="A144" s="223" t="s">
        <v>1913</v>
      </c>
      <c r="B144" s="91">
        <v>1</v>
      </c>
      <c r="C144" s="111">
        <v>420</v>
      </c>
      <c r="D144" s="576">
        <f aca="true" t="shared" si="9" ref="D144:D149">C144*B144</f>
        <v>420</v>
      </c>
    </row>
    <row r="145" spans="1:4" s="25" customFormat="1" ht="12.75">
      <c r="A145" s="223" t="s">
        <v>1914</v>
      </c>
      <c r="B145" s="91">
        <v>1</v>
      </c>
      <c r="C145" s="111">
        <v>240</v>
      </c>
      <c r="D145" s="576">
        <f t="shared" si="9"/>
        <v>240</v>
      </c>
    </row>
    <row r="146" spans="1:4" s="25" customFormat="1" ht="12.75">
      <c r="A146" s="223" t="s">
        <v>1915</v>
      </c>
      <c r="B146" s="91">
        <v>1</v>
      </c>
      <c r="C146" s="111">
        <v>250</v>
      </c>
      <c r="D146" s="576">
        <f t="shared" si="9"/>
        <v>250</v>
      </c>
    </row>
    <row r="147" spans="1:4" s="25" customFormat="1" ht="12.75">
      <c r="A147" s="223" t="s">
        <v>1916</v>
      </c>
      <c r="B147" s="91">
        <v>1</v>
      </c>
      <c r="C147" s="111">
        <v>410</v>
      </c>
      <c r="D147" s="576">
        <f t="shared" si="9"/>
        <v>410</v>
      </c>
    </row>
    <row r="148" spans="1:4" s="25" customFormat="1" ht="12.75">
      <c r="A148" s="223" t="s">
        <v>1917</v>
      </c>
      <c r="B148" s="91">
        <v>1</v>
      </c>
      <c r="C148" s="111">
        <v>250</v>
      </c>
      <c r="D148" s="576">
        <f t="shared" si="9"/>
        <v>250</v>
      </c>
    </row>
    <row r="149" spans="1:4" s="25" customFormat="1" ht="12.75">
      <c r="A149" s="223" t="s">
        <v>1918</v>
      </c>
      <c r="B149" s="91">
        <v>1</v>
      </c>
      <c r="C149" s="111">
        <v>690</v>
      </c>
      <c r="D149" s="576">
        <f t="shared" si="9"/>
        <v>690</v>
      </c>
    </row>
    <row r="150" spans="1:4" s="25" customFormat="1" ht="12.75">
      <c r="A150" s="234" t="s">
        <v>789</v>
      </c>
      <c r="B150" s="103"/>
      <c r="C150" s="645"/>
      <c r="D150" s="682"/>
    </row>
    <row r="151" spans="1:4" s="25" customFormat="1" ht="12.75">
      <c r="A151" s="216" t="s">
        <v>704</v>
      </c>
      <c r="B151" s="103"/>
      <c r="C151" s="645"/>
      <c r="D151" s="682"/>
    </row>
    <row r="152" spans="1:8" s="25" customFormat="1" ht="12.75">
      <c r="A152" s="96" t="s">
        <v>790</v>
      </c>
      <c r="B152" s="91">
        <v>1</v>
      </c>
      <c r="C152" s="648">
        <v>216</v>
      </c>
      <c r="D152" s="649">
        <f>B152*C152</f>
        <v>216</v>
      </c>
      <c r="E152" s="88"/>
      <c r="F152" s="88"/>
      <c r="G152" s="88"/>
      <c r="H152" s="88"/>
    </row>
    <row r="153" spans="1:4" s="25" customFormat="1" ht="12.75">
      <c r="A153" s="216" t="s">
        <v>737</v>
      </c>
      <c r="B153" s="103"/>
      <c r="C153" s="645"/>
      <c r="D153" s="646"/>
    </row>
    <row r="154" spans="1:8" s="25" customFormat="1" ht="12.75">
      <c r="A154" s="221" t="s">
        <v>170</v>
      </c>
      <c r="B154" s="91">
        <v>5</v>
      </c>
      <c r="C154" s="92">
        <v>1350</v>
      </c>
      <c r="D154" s="649">
        <f aca="true" t="shared" si="10" ref="D154:D160">B154*C154</f>
        <v>6750</v>
      </c>
      <c r="E154" s="88"/>
      <c r="F154" s="88"/>
      <c r="G154" s="88"/>
      <c r="H154" s="88"/>
    </row>
    <row r="155" spans="1:8" s="25" customFormat="1" ht="12.75">
      <c r="A155" s="221" t="s">
        <v>177</v>
      </c>
      <c r="B155" s="91">
        <v>5</v>
      </c>
      <c r="C155" s="92">
        <v>1350</v>
      </c>
      <c r="D155" s="649">
        <f t="shared" si="10"/>
        <v>6750</v>
      </c>
      <c r="E155" s="88"/>
      <c r="F155" s="88"/>
      <c r="G155" s="88"/>
      <c r="H155" s="88"/>
    </row>
    <row r="156" spans="1:8" s="25" customFormat="1" ht="12.75">
      <c r="A156" s="221" t="s">
        <v>178</v>
      </c>
      <c r="B156" s="91">
        <v>5</v>
      </c>
      <c r="C156" s="92">
        <v>1350</v>
      </c>
      <c r="D156" s="649">
        <f t="shared" si="10"/>
        <v>6750</v>
      </c>
      <c r="E156" s="88"/>
      <c r="F156" s="88"/>
      <c r="G156" s="88"/>
      <c r="H156" s="88"/>
    </row>
    <row r="157" spans="1:8" s="25" customFormat="1" ht="12.75">
      <c r="A157" s="221" t="s">
        <v>179</v>
      </c>
      <c r="B157" s="91">
        <v>5</v>
      </c>
      <c r="C157" s="92">
        <v>1350</v>
      </c>
      <c r="D157" s="649">
        <f t="shared" si="10"/>
        <v>6750</v>
      </c>
      <c r="E157" s="88"/>
      <c r="F157" s="88"/>
      <c r="G157" s="88"/>
      <c r="H157" s="88"/>
    </row>
    <row r="158" spans="1:8" s="25" customFormat="1" ht="12.75">
      <c r="A158" s="221" t="s">
        <v>791</v>
      </c>
      <c r="B158" s="91">
        <v>5</v>
      </c>
      <c r="C158" s="92">
        <v>480</v>
      </c>
      <c r="D158" s="649">
        <f t="shared" si="10"/>
        <v>2400</v>
      </c>
      <c r="E158" s="88"/>
      <c r="F158" s="88"/>
      <c r="G158" s="88"/>
      <c r="H158" s="88"/>
    </row>
    <row r="159" spans="1:8" s="25" customFormat="1" ht="25.5">
      <c r="A159" s="221" t="s">
        <v>1805</v>
      </c>
      <c r="B159" s="91">
        <v>5</v>
      </c>
      <c r="C159" s="92">
        <v>2301</v>
      </c>
      <c r="D159" s="649">
        <f t="shared" si="10"/>
        <v>11505</v>
      </c>
      <c r="E159" s="88"/>
      <c r="F159" s="88"/>
      <c r="G159" s="88"/>
      <c r="H159" s="88"/>
    </row>
    <row r="160" spans="1:8" s="25" customFormat="1" ht="12.75">
      <c r="A160" s="221" t="s">
        <v>792</v>
      </c>
      <c r="B160" s="91">
        <v>15</v>
      </c>
      <c r="C160" s="92">
        <v>1895</v>
      </c>
      <c r="D160" s="649">
        <f t="shared" si="10"/>
        <v>28425</v>
      </c>
      <c r="E160" s="88"/>
      <c r="F160" s="88"/>
      <c r="G160" s="88"/>
      <c r="H160" s="88"/>
    </row>
    <row r="161" spans="1:8" s="25" customFormat="1" ht="12.75">
      <c r="A161" s="235" t="s">
        <v>793</v>
      </c>
      <c r="B161" s="91"/>
      <c r="C161" s="92"/>
      <c r="D161" s="649"/>
      <c r="E161" s="88"/>
      <c r="F161" s="88"/>
      <c r="G161" s="88"/>
      <c r="H161" s="88"/>
    </row>
    <row r="162" spans="1:8" s="25" customFormat="1" ht="38.25">
      <c r="A162" s="609" t="s">
        <v>1684</v>
      </c>
      <c r="B162" s="91">
        <v>1</v>
      </c>
      <c r="C162" s="92">
        <v>5500</v>
      </c>
      <c r="D162" s="649">
        <f aca="true" t="shared" si="11" ref="D162:D197">B162*C162</f>
        <v>5500</v>
      </c>
      <c r="E162" s="88"/>
      <c r="F162" s="88"/>
      <c r="G162" s="88"/>
      <c r="H162" s="88"/>
    </row>
    <row r="163" spans="1:8" s="25" customFormat="1" ht="25.5">
      <c r="A163" s="610" t="s">
        <v>1686</v>
      </c>
      <c r="B163" s="91">
        <v>1</v>
      </c>
      <c r="C163" s="92">
        <v>5500</v>
      </c>
      <c r="D163" s="649">
        <f t="shared" si="11"/>
        <v>5500</v>
      </c>
      <c r="E163" s="88"/>
      <c r="F163" s="88"/>
      <c r="G163" s="88"/>
      <c r="H163" s="88"/>
    </row>
    <row r="164" spans="1:8" s="25" customFormat="1" ht="25.5">
      <c r="A164" s="610" t="s">
        <v>1685</v>
      </c>
      <c r="B164" s="91">
        <v>1</v>
      </c>
      <c r="C164" s="92">
        <v>5500</v>
      </c>
      <c r="D164" s="649">
        <f t="shared" si="11"/>
        <v>5500</v>
      </c>
      <c r="E164" s="88"/>
      <c r="F164" s="88"/>
      <c r="G164" s="88"/>
      <c r="H164" s="88"/>
    </row>
    <row r="165" spans="1:8" s="25" customFormat="1" ht="39.75" customHeight="1">
      <c r="A165" s="610" t="s">
        <v>2317</v>
      </c>
      <c r="B165" s="91">
        <v>1</v>
      </c>
      <c r="C165" s="92">
        <v>5500</v>
      </c>
      <c r="D165" s="649">
        <f t="shared" si="11"/>
        <v>5500</v>
      </c>
      <c r="E165" s="88"/>
      <c r="F165" s="88"/>
      <c r="G165" s="88"/>
      <c r="H165" s="88"/>
    </row>
    <row r="166" spans="1:8" s="25" customFormat="1" ht="25.5">
      <c r="A166" s="610" t="s">
        <v>1687</v>
      </c>
      <c r="B166" s="91">
        <v>1</v>
      </c>
      <c r="C166" s="92">
        <v>5500</v>
      </c>
      <c r="D166" s="649">
        <f t="shared" si="11"/>
        <v>5500</v>
      </c>
      <c r="E166" s="88"/>
      <c r="F166" s="88"/>
      <c r="G166" s="88"/>
      <c r="H166" s="88"/>
    </row>
    <row r="167" spans="1:8" s="25" customFormat="1" ht="25.5">
      <c r="A167" s="610" t="s">
        <v>1688</v>
      </c>
      <c r="B167" s="91">
        <v>1</v>
      </c>
      <c r="C167" s="92">
        <v>5500</v>
      </c>
      <c r="D167" s="649">
        <f t="shared" si="11"/>
        <v>5500</v>
      </c>
      <c r="E167" s="88"/>
      <c r="F167" s="88"/>
      <c r="G167" s="88"/>
      <c r="H167" s="88"/>
    </row>
    <row r="168" spans="1:8" s="25" customFormat="1" ht="25.5">
      <c r="A168" s="610" t="s">
        <v>1689</v>
      </c>
      <c r="B168" s="91">
        <v>1</v>
      </c>
      <c r="C168" s="92">
        <v>5500</v>
      </c>
      <c r="D168" s="649">
        <f t="shared" si="11"/>
        <v>5500</v>
      </c>
      <c r="E168" s="88"/>
      <c r="F168" s="88"/>
      <c r="G168" s="88"/>
      <c r="H168" s="88"/>
    </row>
    <row r="169" spans="1:8" s="25" customFormat="1" ht="38.25">
      <c r="A169" s="610" t="s">
        <v>1670</v>
      </c>
      <c r="B169" s="91">
        <v>1</v>
      </c>
      <c r="C169" s="92">
        <v>5500</v>
      </c>
      <c r="D169" s="649">
        <f t="shared" si="11"/>
        <v>5500</v>
      </c>
      <c r="E169" s="88"/>
      <c r="F169" s="88"/>
      <c r="G169" s="88"/>
      <c r="H169" s="88"/>
    </row>
    <row r="170" spans="1:8" s="25" customFormat="1" ht="25.5">
      <c r="A170" s="610" t="s">
        <v>1672</v>
      </c>
      <c r="B170" s="91">
        <v>1</v>
      </c>
      <c r="C170" s="92">
        <v>5500</v>
      </c>
      <c r="D170" s="649">
        <f t="shared" si="11"/>
        <v>5500</v>
      </c>
      <c r="E170" s="88"/>
      <c r="F170" s="88"/>
      <c r="G170" s="88"/>
      <c r="H170" s="88"/>
    </row>
    <row r="171" spans="1:8" s="25" customFormat="1" ht="25.5">
      <c r="A171" s="610" t="s">
        <v>1671</v>
      </c>
      <c r="B171" s="91">
        <v>1</v>
      </c>
      <c r="C171" s="92">
        <v>5500</v>
      </c>
      <c r="D171" s="649">
        <f t="shared" si="11"/>
        <v>5500</v>
      </c>
      <c r="E171" s="88"/>
      <c r="F171" s="88"/>
      <c r="G171" s="88"/>
      <c r="H171" s="88"/>
    </row>
    <row r="172" spans="1:8" s="25" customFormat="1" ht="25.5">
      <c r="A172" s="610" t="s">
        <v>1674</v>
      </c>
      <c r="B172" s="91">
        <v>1</v>
      </c>
      <c r="C172" s="92">
        <v>5500</v>
      </c>
      <c r="D172" s="649">
        <f t="shared" si="11"/>
        <v>5500</v>
      </c>
      <c r="E172" s="88"/>
      <c r="F172" s="88"/>
      <c r="G172" s="88"/>
      <c r="H172" s="88"/>
    </row>
    <row r="173" spans="1:8" s="25" customFormat="1" ht="25.5">
      <c r="A173" s="610" t="s">
        <v>1673</v>
      </c>
      <c r="B173" s="91">
        <v>1</v>
      </c>
      <c r="C173" s="92">
        <v>5500</v>
      </c>
      <c r="D173" s="649">
        <f t="shared" si="11"/>
        <v>5500</v>
      </c>
      <c r="E173" s="88"/>
      <c r="F173" s="88"/>
      <c r="G173" s="88"/>
      <c r="H173" s="88"/>
    </row>
    <row r="174" spans="1:8" s="25" customFormat="1" ht="25.5">
      <c r="A174" s="610" t="s">
        <v>1676</v>
      </c>
      <c r="B174" s="91">
        <v>1</v>
      </c>
      <c r="C174" s="92">
        <v>5500</v>
      </c>
      <c r="D174" s="649">
        <f t="shared" si="11"/>
        <v>5500</v>
      </c>
      <c r="E174" s="88"/>
      <c r="F174" s="88"/>
      <c r="G174" s="88"/>
      <c r="H174" s="88"/>
    </row>
    <row r="175" spans="1:8" s="25" customFormat="1" ht="25.5">
      <c r="A175" s="610" t="s">
        <v>1675</v>
      </c>
      <c r="B175" s="91">
        <v>1</v>
      </c>
      <c r="C175" s="92">
        <v>5500</v>
      </c>
      <c r="D175" s="649">
        <f t="shared" si="11"/>
        <v>5500</v>
      </c>
      <c r="E175" s="88"/>
      <c r="F175" s="88"/>
      <c r="G175" s="88"/>
      <c r="H175" s="88"/>
    </row>
    <row r="176" spans="1:8" s="25" customFormat="1" ht="25.5">
      <c r="A176" s="610" t="s">
        <v>2320</v>
      </c>
      <c r="B176" s="91">
        <v>1</v>
      </c>
      <c r="C176" s="92">
        <v>5500</v>
      </c>
      <c r="D176" s="649">
        <f t="shared" si="11"/>
        <v>5500</v>
      </c>
      <c r="E176" s="88"/>
      <c r="F176" s="88"/>
      <c r="G176" s="88"/>
      <c r="H176" s="88"/>
    </row>
    <row r="177" spans="1:8" s="25" customFormat="1" ht="25.5">
      <c r="A177" s="610" t="s">
        <v>1663</v>
      </c>
      <c r="B177" s="91">
        <v>1</v>
      </c>
      <c r="C177" s="92">
        <v>5500</v>
      </c>
      <c r="D177" s="649">
        <f t="shared" si="11"/>
        <v>5500</v>
      </c>
      <c r="E177" s="88"/>
      <c r="F177" s="88"/>
      <c r="G177" s="88"/>
      <c r="H177" s="88"/>
    </row>
    <row r="178" spans="1:8" s="25" customFormat="1" ht="16.5" customHeight="1">
      <c r="A178" s="610" t="s">
        <v>1665</v>
      </c>
      <c r="B178" s="91">
        <v>1</v>
      </c>
      <c r="C178" s="92">
        <v>5500</v>
      </c>
      <c r="D178" s="649">
        <f t="shared" si="11"/>
        <v>5500</v>
      </c>
      <c r="E178" s="88"/>
      <c r="F178" s="88"/>
      <c r="G178" s="88"/>
      <c r="H178" s="88"/>
    </row>
    <row r="179" spans="1:8" s="25" customFormat="1" ht="12.75">
      <c r="A179" s="610" t="s">
        <v>1664</v>
      </c>
      <c r="B179" s="91">
        <v>1</v>
      </c>
      <c r="C179" s="92">
        <v>5500</v>
      </c>
      <c r="D179" s="649">
        <f t="shared" si="11"/>
        <v>5500</v>
      </c>
      <c r="E179" s="88"/>
      <c r="F179" s="88"/>
      <c r="G179" s="88"/>
      <c r="H179" s="88"/>
    </row>
    <row r="180" spans="1:8" s="25" customFormat="1" ht="25.5">
      <c r="A180" s="610" t="s">
        <v>1667</v>
      </c>
      <c r="B180" s="91">
        <v>1</v>
      </c>
      <c r="C180" s="92">
        <v>5500</v>
      </c>
      <c r="D180" s="649">
        <f t="shared" si="11"/>
        <v>5500</v>
      </c>
      <c r="E180" s="88"/>
      <c r="F180" s="88"/>
      <c r="G180" s="88"/>
      <c r="H180" s="88"/>
    </row>
    <row r="181" spans="1:8" s="25" customFormat="1" ht="12.75">
      <c r="A181" s="610" t="s">
        <v>1666</v>
      </c>
      <c r="B181" s="91">
        <v>1</v>
      </c>
      <c r="C181" s="92">
        <v>5500</v>
      </c>
      <c r="D181" s="649">
        <f t="shared" si="11"/>
        <v>5500</v>
      </c>
      <c r="E181" s="88"/>
      <c r="F181" s="88"/>
      <c r="G181" s="88"/>
      <c r="H181" s="88"/>
    </row>
    <row r="182" spans="1:8" s="25" customFormat="1" ht="12.75">
      <c r="A182" s="610" t="s">
        <v>1669</v>
      </c>
      <c r="B182" s="91">
        <v>1</v>
      </c>
      <c r="C182" s="92">
        <v>5500</v>
      </c>
      <c r="D182" s="649">
        <f t="shared" si="11"/>
        <v>5500</v>
      </c>
      <c r="E182" s="88"/>
      <c r="F182" s="88"/>
      <c r="G182" s="88"/>
      <c r="H182" s="88"/>
    </row>
    <row r="183" spans="1:8" s="25" customFormat="1" ht="25.5">
      <c r="A183" s="610" t="s">
        <v>1668</v>
      </c>
      <c r="B183" s="91">
        <v>1</v>
      </c>
      <c r="C183" s="92">
        <v>5500</v>
      </c>
      <c r="D183" s="649">
        <f t="shared" si="11"/>
        <v>5500</v>
      </c>
      <c r="E183" s="88"/>
      <c r="F183" s="88"/>
      <c r="G183" s="88"/>
      <c r="H183" s="88"/>
    </row>
    <row r="184" spans="1:8" s="25" customFormat="1" ht="25.5">
      <c r="A184" s="610" t="s">
        <v>1677</v>
      </c>
      <c r="B184" s="91">
        <v>1</v>
      </c>
      <c r="C184" s="92">
        <v>5500</v>
      </c>
      <c r="D184" s="649">
        <f t="shared" si="11"/>
        <v>5500</v>
      </c>
      <c r="E184" s="88"/>
      <c r="F184" s="88"/>
      <c r="G184" s="88"/>
      <c r="H184" s="88"/>
    </row>
    <row r="185" spans="1:8" s="25" customFormat="1" ht="25.5">
      <c r="A185" s="610" t="s">
        <v>1679</v>
      </c>
      <c r="B185" s="91">
        <v>1</v>
      </c>
      <c r="C185" s="92">
        <v>5500</v>
      </c>
      <c r="D185" s="649">
        <f t="shared" si="11"/>
        <v>5500</v>
      </c>
      <c r="E185" s="88"/>
      <c r="F185" s="88"/>
      <c r="G185" s="88"/>
      <c r="H185" s="88"/>
    </row>
    <row r="186" spans="1:8" s="25" customFormat="1" ht="25.5">
      <c r="A186" s="610" t="s">
        <v>1678</v>
      </c>
      <c r="B186" s="91">
        <v>1</v>
      </c>
      <c r="C186" s="92">
        <v>5500</v>
      </c>
      <c r="D186" s="649">
        <f>B186*C186</f>
        <v>5500</v>
      </c>
      <c r="E186" s="88"/>
      <c r="F186" s="88"/>
      <c r="G186" s="88"/>
      <c r="H186" s="88"/>
    </row>
    <row r="187" spans="1:8" s="25" customFormat="1" ht="25.5">
      <c r="A187" s="610" t="s">
        <v>1680</v>
      </c>
      <c r="B187" s="91">
        <v>1</v>
      </c>
      <c r="C187" s="92">
        <v>5500</v>
      </c>
      <c r="D187" s="649">
        <f t="shared" si="11"/>
        <v>5500</v>
      </c>
      <c r="E187" s="88"/>
      <c r="F187" s="88"/>
      <c r="G187" s="88"/>
      <c r="H187" s="88"/>
    </row>
    <row r="188" spans="1:8" s="25" customFormat="1" ht="25.5">
      <c r="A188" s="610" t="s">
        <v>1681</v>
      </c>
      <c r="B188" s="91">
        <v>1</v>
      </c>
      <c r="C188" s="92">
        <v>5500</v>
      </c>
      <c r="D188" s="649">
        <f t="shared" si="11"/>
        <v>5500</v>
      </c>
      <c r="E188" s="88"/>
      <c r="F188" s="88"/>
      <c r="G188" s="88"/>
      <c r="H188" s="88"/>
    </row>
    <row r="189" spans="1:8" s="25" customFormat="1" ht="25.5">
      <c r="A189" s="610" t="s">
        <v>1682</v>
      </c>
      <c r="B189" s="91">
        <v>1</v>
      </c>
      <c r="C189" s="92">
        <v>5500</v>
      </c>
      <c r="D189" s="649">
        <f t="shared" si="11"/>
        <v>5500</v>
      </c>
      <c r="E189" s="88"/>
      <c r="F189" s="88"/>
      <c r="G189" s="88"/>
      <c r="H189" s="88"/>
    </row>
    <row r="190" spans="1:8" s="25" customFormat="1" ht="17.25" customHeight="1">
      <c r="A190" s="610" t="s">
        <v>1683</v>
      </c>
      <c r="B190" s="91">
        <v>1</v>
      </c>
      <c r="C190" s="92">
        <v>5500</v>
      </c>
      <c r="D190" s="649">
        <f t="shared" si="11"/>
        <v>5500</v>
      </c>
      <c r="E190" s="88"/>
      <c r="F190" s="88"/>
      <c r="G190" s="88"/>
      <c r="H190" s="88"/>
    </row>
    <row r="191" spans="1:8" s="25" customFormat="1" ht="25.5">
      <c r="A191" s="236" t="s">
        <v>794</v>
      </c>
      <c r="B191" s="91">
        <v>1</v>
      </c>
      <c r="C191" s="92">
        <v>4500</v>
      </c>
      <c r="D191" s="649">
        <f t="shared" si="11"/>
        <v>4500</v>
      </c>
      <c r="E191" s="88"/>
      <c r="F191" s="88"/>
      <c r="G191" s="88"/>
      <c r="H191" s="88"/>
    </row>
    <row r="192" spans="1:8" s="25" customFormat="1" ht="12.75">
      <c r="A192" s="237" t="s">
        <v>795</v>
      </c>
      <c r="B192" s="91">
        <v>1</v>
      </c>
      <c r="C192" s="92">
        <v>4500</v>
      </c>
      <c r="D192" s="649">
        <f t="shared" si="11"/>
        <v>4500</v>
      </c>
      <c r="E192" s="88"/>
      <c r="F192" s="88"/>
      <c r="G192" s="88"/>
      <c r="H192" s="88"/>
    </row>
    <row r="193" spans="1:8" s="25" customFormat="1" ht="25.5">
      <c r="A193" s="237" t="s">
        <v>796</v>
      </c>
      <c r="B193" s="91">
        <v>1</v>
      </c>
      <c r="C193" s="92">
        <v>4500</v>
      </c>
      <c r="D193" s="649">
        <f t="shared" si="11"/>
        <v>4500</v>
      </c>
      <c r="E193" s="88"/>
      <c r="F193" s="88"/>
      <c r="G193" s="88"/>
      <c r="H193" s="88"/>
    </row>
    <row r="194" spans="1:8" s="25" customFormat="1" ht="12.75">
      <c r="A194" s="237" t="s">
        <v>797</v>
      </c>
      <c r="B194" s="91">
        <v>1</v>
      </c>
      <c r="C194" s="92">
        <v>4500</v>
      </c>
      <c r="D194" s="649">
        <f t="shared" si="11"/>
        <v>4500</v>
      </c>
      <c r="E194" s="88"/>
      <c r="F194" s="88"/>
      <c r="G194" s="88"/>
      <c r="H194" s="88"/>
    </row>
    <row r="195" spans="1:8" s="25" customFormat="1" ht="25.5">
      <c r="A195" s="237" t="s">
        <v>798</v>
      </c>
      <c r="B195" s="91">
        <v>1</v>
      </c>
      <c r="C195" s="92">
        <v>4500</v>
      </c>
      <c r="D195" s="649">
        <f t="shared" si="11"/>
        <v>4500</v>
      </c>
      <c r="E195" s="88"/>
      <c r="F195" s="88"/>
      <c r="G195" s="88"/>
      <c r="H195" s="88"/>
    </row>
    <row r="196" spans="1:8" s="25" customFormat="1" ht="15.75" customHeight="1">
      <c r="A196" s="237" t="s">
        <v>799</v>
      </c>
      <c r="B196" s="91">
        <v>1</v>
      </c>
      <c r="C196" s="92">
        <v>4500</v>
      </c>
      <c r="D196" s="649">
        <f t="shared" si="11"/>
        <v>4500</v>
      </c>
      <c r="E196" s="88"/>
      <c r="F196" s="88"/>
      <c r="G196" s="88"/>
      <c r="H196" s="88"/>
    </row>
    <row r="197" spans="1:8" s="25" customFormat="1" ht="17.25" customHeight="1">
      <c r="A197" s="237" t="s">
        <v>800</v>
      </c>
      <c r="B197" s="91">
        <v>1</v>
      </c>
      <c r="C197" s="92">
        <v>4500</v>
      </c>
      <c r="D197" s="649">
        <f t="shared" si="11"/>
        <v>4500</v>
      </c>
      <c r="E197" s="88"/>
      <c r="F197" s="88"/>
      <c r="G197" s="88"/>
      <c r="H197" s="88"/>
    </row>
    <row r="198" spans="1:4" s="25" customFormat="1" ht="12.75">
      <c r="A198" s="212" t="s">
        <v>683</v>
      </c>
      <c r="B198" s="103"/>
      <c r="C198" s="645"/>
      <c r="D198" s="646"/>
    </row>
    <row r="199" spans="1:6" s="25" customFormat="1" ht="12.75" customHeight="1">
      <c r="A199" s="96" t="s">
        <v>298</v>
      </c>
      <c r="B199" s="91">
        <v>1</v>
      </c>
      <c r="C199" s="658">
        <v>3500</v>
      </c>
      <c r="D199" s="657">
        <f aca="true" t="shared" si="12" ref="D199:D212">B199*C199</f>
        <v>3500</v>
      </c>
      <c r="F199" s="213"/>
    </row>
    <row r="200" spans="1:6" s="25" customFormat="1" ht="12.75">
      <c r="A200" s="96" t="s">
        <v>137</v>
      </c>
      <c r="B200" s="97">
        <v>1</v>
      </c>
      <c r="C200" s="659">
        <v>5700</v>
      </c>
      <c r="D200" s="657">
        <f t="shared" si="12"/>
        <v>5700</v>
      </c>
      <c r="F200" s="213"/>
    </row>
    <row r="201" spans="1:6" s="50" customFormat="1" ht="12.75">
      <c r="A201" s="96" t="s">
        <v>684</v>
      </c>
      <c r="B201" s="214">
        <v>1</v>
      </c>
      <c r="C201" s="658">
        <v>16200</v>
      </c>
      <c r="D201" s="657">
        <f t="shared" si="12"/>
        <v>16200</v>
      </c>
      <c r="F201" s="213"/>
    </row>
    <row r="202" spans="1:6" s="25" customFormat="1" ht="12.75">
      <c r="A202" s="96" t="s">
        <v>685</v>
      </c>
      <c r="B202" s="97">
        <v>1</v>
      </c>
      <c r="C202" s="658">
        <v>4100</v>
      </c>
      <c r="D202" s="657">
        <f t="shared" si="12"/>
        <v>4100</v>
      </c>
      <c r="F202" s="213"/>
    </row>
    <row r="203" spans="1:6" s="25" customFormat="1" ht="12.75">
      <c r="A203" s="96" t="s">
        <v>299</v>
      </c>
      <c r="B203" s="97">
        <v>1</v>
      </c>
      <c r="C203" s="659">
        <v>69900</v>
      </c>
      <c r="D203" s="657">
        <f t="shared" si="12"/>
        <v>69900</v>
      </c>
      <c r="F203" s="213"/>
    </row>
    <row r="204" spans="1:8" s="25" customFormat="1" ht="12.75">
      <c r="A204" s="96" t="s">
        <v>686</v>
      </c>
      <c r="B204" s="48">
        <v>1</v>
      </c>
      <c r="C204" s="659">
        <v>1500</v>
      </c>
      <c r="D204" s="657">
        <f t="shared" si="12"/>
        <v>1500</v>
      </c>
      <c r="E204" s="76"/>
      <c r="F204" s="213"/>
      <c r="G204" s="76"/>
      <c r="H204" s="76"/>
    </row>
    <row r="205" spans="1:6" s="25" customFormat="1" ht="12.75">
      <c r="A205" s="96" t="s">
        <v>1838</v>
      </c>
      <c r="B205" s="97">
        <v>1</v>
      </c>
      <c r="C205" s="659">
        <v>15200</v>
      </c>
      <c r="D205" s="657">
        <f t="shared" si="12"/>
        <v>15200</v>
      </c>
      <c r="F205" s="213"/>
    </row>
    <row r="206" spans="1:6" s="25" customFormat="1" ht="12.75">
      <c r="A206" s="96" t="s">
        <v>294</v>
      </c>
      <c r="B206" s="215">
        <v>1</v>
      </c>
      <c r="C206" s="659">
        <v>46000</v>
      </c>
      <c r="D206" s="657">
        <f t="shared" si="12"/>
        <v>46000</v>
      </c>
      <c r="F206" s="213"/>
    </row>
    <row r="207" spans="1:6" s="25" customFormat="1" ht="12.75">
      <c r="A207" s="96" t="s">
        <v>300</v>
      </c>
      <c r="B207" s="97">
        <v>1</v>
      </c>
      <c r="C207" s="659">
        <v>19500</v>
      </c>
      <c r="D207" s="657">
        <f t="shared" si="12"/>
        <v>19500</v>
      </c>
      <c r="F207" s="213"/>
    </row>
    <row r="208" spans="1:6" s="25" customFormat="1" ht="12.75">
      <c r="A208" s="96" t="s">
        <v>687</v>
      </c>
      <c r="B208" s="97">
        <v>1</v>
      </c>
      <c r="C208" s="659">
        <v>6675</v>
      </c>
      <c r="D208" s="657">
        <f t="shared" si="12"/>
        <v>6675</v>
      </c>
      <c r="F208" s="213"/>
    </row>
    <row r="209" spans="1:6" s="25" customFormat="1" ht="12.75">
      <c r="A209" s="96" t="s">
        <v>446</v>
      </c>
      <c r="B209" s="97">
        <v>1</v>
      </c>
      <c r="C209" s="659">
        <v>32800</v>
      </c>
      <c r="D209" s="657">
        <f t="shared" si="12"/>
        <v>32800</v>
      </c>
      <c r="F209" s="213"/>
    </row>
    <row r="210" spans="1:6" s="25" customFormat="1" ht="12.75">
      <c r="A210" s="96" t="s">
        <v>302</v>
      </c>
      <c r="B210" s="97">
        <v>1</v>
      </c>
      <c r="C210" s="659">
        <v>25000</v>
      </c>
      <c r="D210" s="657">
        <f t="shared" si="12"/>
        <v>25000</v>
      </c>
      <c r="F210" s="213"/>
    </row>
    <row r="211" spans="1:6" s="50" customFormat="1" ht="12.75">
      <c r="A211" s="96" t="s">
        <v>295</v>
      </c>
      <c r="B211" s="48">
        <v>1</v>
      </c>
      <c r="C211" s="660">
        <v>14600</v>
      </c>
      <c r="D211" s="657">
        <f t="shared" si="12"/>
        <v>14600</v>
      </c>
      <c r="F211" s="213"/>
    </row>
    <row r="212" spans="1:8" s="76" customFormat="1" ht="12.75">
      <c r="A212" s="96" t="s">
        <v>303</v>
      </c>
      <c r="B212" s="97">
        <v>1</v>
      </c>
      <c r="C212" s="659">
        <v>4550</v>
      </c>
      <c r="D212" s="657">
        <f t="shared" si="12"/>
        <v>4550</v>
      </c>
      <c r="E212" s="25"/>
      <c r="F212" s="213"/>
      <c r="G212" s="25"/>
      <c r="H212" s="25"/>
    </row>
    <row r="213" spans="1:8" s="25" customFormat="1" ht="12.75">
      <c r="A213" s="238" t="s">
        <v>801</v>
      </c>
      <c r="B213" s="91"/>
      <c r="C213" s="92"/>
      <c r="D213" s="661">
        <f>SUM(D9:D212)</f>
        <v>1358616</v>
      </c>
      <c r="F213" s="88"/>
      <c r="G213" s="88"/>
      <c r="H213" s="88"/>
    </row>
  </sheetData>
  <sheetProtection selectLockedCells="1" selectUnlockedCells="1"/>
  <printOptions/>
  <pageMargins left="0.7083333333333334" right="0.39375" top="0.4722222222222222" bottom="0.7486111111111111" header="0.5118055555555555" footer="0.31527777777777777"/>
  <pageSetup horizontalDpi="300" verticalDpi="300" orientation="portrait" paperSize="9" r:id="rId2"/>
  <headerFooter alignWithMargins="0">
    <oddFooter>&amp;L&amp;8Прайс-лист на учебное оборудование НАЧАЛЬНОЙ ШКОЛЫ.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*****</cp:lastModifiedBy>
  <cp:lastPrinted>2018-03-12T10:40:57Z</cp:lastPrinted>
  <dcterms:modified xsi:type="dcterms:W3CDTF">2019-01-16T12:45:31Z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