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65326" windowWidth="15675" windowHeight="12690" activeTab="0"/>
  </bookViews>
  <sheets>
    <sheet name="Робототехника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<sst xmlns="http://schemas.openxmlformats.org/spreadsheetml/2006/main" count="43" uniqueCount="43">
  <si>
    <t>3D-принтер c 1 печатающей головкой (с расходными материалами)</t>
  </si>
  <si>
    <t xml:space="preserve">Гусеничная платформа </t>
  </si>
  <si>
    <t xml:space="preserve">Двухколесная платформа </t>
  </si>
  <si>
    <t>ИТОГО</t>
  </si>
  <si>
    <t>Набор для изучения прикладного программирования "Амперка"</t>
  </si>
  <si>
    <t>сайт: www.td-school.ru</t>
  </si>
  <si>
    <t>эл.почта: sale@td-school.ru</t>
  </si>
  <si>
    <t>эл.почта: lmicro2008@gmail.com</t>
  </si>
  <si>
    <t>Комплектация кабинета РОБОТОТЕХНИКИ</t>
  </si>
  <si>
    <t>Набор НАУРОБО для сборки электронных схем</t>
  </si>
  <si>
    <t xml:space="preserve">Набор НАУРОБО для сборки роботов </t>
  </si>
  <si>
    <t>Ресурсный набор НАУРОБО для конструирования</t>
  </si>
  <si>
    <t xml:space="preserve">Робототехнический комплекс "Умный дом" </t>
  </si>
  <si>
    <t>Робототехнический комплекс "Умная теплица"</t>
  </si>
  <si>
    <t>Робототехнический набор "Манипулятор"</t>
  </si>
  <si>
    <t>Робототехнический набор "Сегвей"</t>
  </si>
  <si>
    <t xml:space="preserve">Робототехнический комплекс "Автоматический дозатор" </t>
  </si>
  <si>
    <t>Робототехнический комплекс "Биологическая ферма"</t>
  </si>
  <si>
    <t>Набор НАУРОБО для сборки электронных схем (начальный уровень)</t>
  </si>
  <si>
    <t>Наименование</t>
  </si>
  <si>
    <t>Цена, руб. с НДС</t>
  </si>
  <si>
    <t>Сумма, руб. с НДС</t>
  </si>
  <si>
    <t>тел./факс: +7 (495) 640-0256</t>
  </si>
  <si>
    <t>Роботизированный комплект ГлобоРобо</t>
  </si>
  <si>
    <t>Лазерный гравер-резак</t>
  </si>
  <si>
    <t>3D cканер</t>
  </si>
  <si>
    <t>3D ручка</t>
  </si>
  <si>
    <t>Паяльная станция</t>
  </si>
  <si>
    <t>Дымоуловитель</t>
  </si>
  <si>
    <t>Лампа бестеневая с увеличительным стеклом</t>
  </si>
  <si>
    <t>Набор отверток</t>
  </si>
  <si>
    <t>Набор пинцетов</t>
  </si>
  <si>
    <t>Клеевой пистолет</t>
  </si>
  <si>
    <t>Зарядное устройство для аккумуляторов</t>
  </si>
  <si>
    <t>Мультиметр</t>
  </si>
  <si>
    <t>Стол металлический для станков</t>
  </si>
  <si>
    <t>Вертикально фрезерный станок с ЧПУ</t>
  </si>
  <si>
    <t>Фрезерно-гравировальный станок с ЧПУ</t>
  </si>
  <si>
    <t>Расширенный робототехнический набор "Искусство программирования роботов"</t>
  </si>
  <si>
    <t>Базовый робототехнический набор "Основы программирования роботов"</t>
  </si>
  <si>
    <t>Аккумулятор АА</t>
  </si>
  <si>
    <r>
      <t xml:space="preserve">*Указано </t>
    </r>
    <r>
      <rPr>
        <b/>
        <i/>
        <sz val="10"/>
        <color indexed="60"/>
        <rFont val="Times New Roman"/>
        <family val="1"/>
      </rPr>
      <t>рекомендуемое</t>
    </r>
    <r>
      <rPr>
        <i/>
        <sz val="10"/>
        <color indexed="60"/>
        <rFont val="Times New Roman"/>
        <family val="1"/>
      </rPr>
      <t xml:space="preserve"> количество, которое может изменяться в зависимости от потребности Покупателя.</t>
    </r>
  </si>
  <si>
    <r>
      <t>К-во</t>
    </r>
    <r>
      <rPr>
        <b/>
        <sz val="10"/>
        <color indexed="60"/>
        <rFont val="Times New Roman Cyr"/>
        <family val="0"/>
      </rPr>
      <t>*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</si>
</sst>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\ _₽"/>
    <numFmt numFmtId="181" formatCode="#,##0.00_р_."/>
  </numFmts>
  <fonts count="5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b/>
      <sz val="10"/>
      <name val="Times New Roman Cyr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color indexed="8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Times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Times New Roman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0"/>
      <color rgb="FF000000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Times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D2D2D"/>
      <name val="Times New Roman"/>
      <family val="1"/>
    </font>
    <font>
      <i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2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 horizontal="right"/>
    </xf>
    <xf numFmtId="0" fontId="51" fillId="0" borderId="10" xfId="0" applyFont="1" applyBorder="1" applyAlignment="1">
      <alignment vertical="top"/>
    </xf>
    <xf numFmtId="3" fontId="51" fillId="0" borderId="10" xfId="0" applyNumberFormat="1" applyFont="1" applyBorder="1" applyAlignment="1">
      <alignment horizontal="center" vertical="top"/>
    </xf>
    <xf numFmtId="0" fontId="51" fillId="0" borderId="0" xfId="0" applyFont="1" applyAlignment="1">
      <alignment vertical="top"/>
    </xf>
    <xf numFmtId="3" fontId="51" fillId="0" borderId="11" xfId="0" applyNumberFormat="1" applyFont="1" applyBorder="1" applyAlignment="1">
      <alignment horizontal="center" vertical="top"/>
    </xf>
    <xf numFmtId="0" fontId="52" fillId="0" borderId="10" xfId="0" applyFont="1" applyFill="1" applyBorder="1" applyAlignment="1">
      <alignment vertical="top"/>
    </xf>
    <xf numFmtId="180" fontId="50" fillId="0" borderId="0" xfId="0" applyNumberFormat="1" applyFont="1" applyAlignment="1">
      <alignment horizontal="right" vertical="top"/>
    </xf>
    <xf numFmtId="181" fontId="3" fillId="0" borderId="0" xfId="55" applyNumberFormat="1" applyFont="1" applyAlignment="1">
      <alignment horizontal="right"/>
      <protection/>
    </xf>
    <xf numFmtId="180" fontId="51" fillId="0" borderId="10" xfId="0" applyNumberFormat="1" applyFont="1" applyFill="1" applyBorder="1" applyAlignment="1">
      <alignment horizontal="right" vertical="top"/>
    </xf>
    <xf numFmtId="180" fontId="51" fillId="0" borderId="10" xfId="0" applyNumberFormat="1" applyFont="1" applyBorder="1" applyAlignment="1">
      <alignment horizontal="right" vertical="top"/>
    </xf>
    <xf numFmtId="180" fontId="51" fillId="0" borderId="11" xfId="0" applyNumberFormat="1" applyFont="1" applyFill="1" applyBorder="1" applyAlignment="1">
      <alignment horizontal="right" vertical="top"/>
    </xf>
    <xf numFmtId="180" fontId="51" fillId="0" borderId="11" xfId="0" applyNumberFormat="1" applyFont="1" applyBorder="1" applyAlignment="1">
      <alignment horizontal="right" vertical="top"/>
    </xf>
    <xf numFmtId="180" fontId="52" fillId="0" borderId="10" xfId="0" applyNumberFormat="1" applyFont="1" applyBorder="1" applyAlignment="1">
      <alignment horizontal="right" vertical="top"/>
    </xf>
    <xf numFmtId="180" fontId="32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51" fillId="0" borderId="10" xfId="53" applyFont="1" applyBorder="1" applyAlignment="1">
      <alignment vertical="top"/>
      <protection/>
    </xf>
    <xf numFmtId="3" fontId="51" fillId="0" borderId="10" xfId="53" applyNumberFormat="1" applyFont="1" applyBorder="1" applyAlignment="1">
      <alignment horizontal="center" vertical="top"/>
      <protection/>
    </xf>
    <xf numFmtId="180" fontId="51" fillId="0" borderId="10" xfId="53" applyNumberFormat="1" applyFont="1" applyFill="1" applyBorder="1" applyAlignment="1">
      <alignment horizontal="right" vertical="top"/>
      <protection/>
    </xf>
    <xf numFmtId="180" fontId="51" fillId="0" borderId="10" xfId="53" applyNumberFormat="1" applyFont="1" applyBorder="1" applyAlignment="1">
      <alignment horizontal="right" vertical="top"/>
      <protection/>
    </xf>
    <xf numFmtId="0" fontId="51" fillId="0" borderId="0" xfId="53" applyFont="1" applyAlignment="1">
      <alignment vertical="top"/>
      <protection/>
    </xf>
    <xf numFmtId="3" fontId="51" fillId="0" borderId="11" xfId="53" applyNumberFormat="1" applyFont="1" applyBorder="1" applyAlignment="1">
      <alignment horizontal="center" vertical="top"/>
      <protection/>
    </xf>
    <xf numFmtId="180" fontId="51" fillId="0" borderId="11" xfId="53" applyNumberFormat="1" applyFont="1" applyFill="1" applyBorder="1" applyAlignment="1">
      <alignment horizontal="right" vertical="top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181" fontId="8" fillId="0" borderId="12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top"/>
    </xf>
    <xf numFmtId="0" fontId="53" fillId="0" borderId="10" xfId="54" applyFont="1" applyFill="1" applyBorder="1" applyAlignment="1">
      <alignment vertical="top" wrapText="1"/>
      <protection/>
    </xf>
    <xf numFmtId="0" fontId="51" fillId="0" borderId="10" xfId="53" applyFont="1" applyBorder="1" applyAlignment="1">
      <alignment vertical="top" wrapText="1"/>
      <protection/>
    </xf>
    <xf numFmtId="0" fontId="5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6" xfId="53"/>
    <cellStyle name="Обычный 7" xfId="54"/>
    <cellStyle name="Обычный_Химия_L-микро200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2095500</xdr:colOff>
      <xdr:row>4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="90" zoomScaleNormal="90" zoomScalePageLayoutView="0" workbookViewId="0" topLeftCell="A1">
      <selection activeCell="B9" sqref="B9"/>
    </sheetView>
  </sheetViews>
  <sheetFormatPr defaultColWidth="8.8515625" defaultRowHeight="15"/>
  <cols>
    <col min="1" max="1" width="58.421875" style="2" customWidth="1"/>
    <col min="2" max="2" width="9.00390625" style="3" customWidth="1"/>
    <col min="3" max="3" width="15.140625" style="13" customWidth="1"/>
    <col min="4" max="4" width="16.28125" style="13" customWidth="1"/>
    <col min="5" max="14" width="8.8515625" style="2" customWidth="1"/>
    <col min="15" max="15" width="8.28125" style="2" customWidth="1"/>
    <col min="16" max="18" width="8.8515625" style="2" hidden="1" customWidth="1"/>
    <col min="19" max="16384" width="8.8515625" style="2" customWidth="1"/>
  </cols>
  <sheetData>
    <row r="2" spans="1:4" s="6" customFormat="1" ht="12.75">
      <c r="A2" s="5"/>
      <c r="C2" s="14"/>
      <c r="D2" s="7" t="s">
        <v>5</v>
      </c>
    </row>
    <row r="3" spans="1:4" s="6" customFormat="1" ht="12.75">
      <c r="A3" s="5"/>
      <c r="C3" s="14"/>
      <c r="D3" s="7" t="s">
        <v>6</v>
      </c>
    </row>
    <row r="4" spans="1:4" s="6" customFormat="1" ht="12.75">
      <c r="A4" s="5"/>
      <c r="C4" s="14"/>
      <c r="D4" s="7" t="s">
        <v>7</v>
      </c>
    </row>
    <row r="5" spans="1:4" s="6" customFormat="1" ht="12.75">
      <c r="A5" s="5"/>
      <c r="C5" s="14"/>
      <c r="D5" s="7" t="s">
        <v>22</v>
      </c>
    </row>
    <row r="6" spans="1:4" s="6" customFormat="1" ht="12.75">
      <c r="A6" s="5"/>
      <c r="C6" s="7"/>
      <c r="D6" s="7"/>
    </row>
    <row r="7" spans="1:4" s="6" customFormat="1" ht="16.5">
      <c r="A7" s="35" t="s">
        <v>8</v>
      </c>
      <c r="B7" s="35"/>
      <c r="C7" s="35"/>
      <c r="D7" s="35"/>
    </row>
    <row r="8" spans="1:4" s="6" customFormat="1" ht="13.5">
      <c r="A8" s="36" t="s">
        <v>41</v>
      </c>
      <c r="B8" s="21"/>
      <c r="C8" s="21"/>
      <c r="D8" s="21"/>
    </row>
    <row r="9" spans="1:4" s="31" customFormat="1" ht="24.75" customHeight="1">
      <c r="A9" s="29" t="s">
        <v>19</v>
      </c>
      <c r="B9" s="37" t="s">
        <v>42</v>
      </c>
      <c r="C9" s="30" t="s">
        <v>20</v>
      </c>
      <c r="D9" s="30" t="s">
        <v>21</v>
      </c>
    </row>
    <row r="10" spans="1:4" s="26" customFormat="1" ht="12.75">
      <c r="A10" s="22" t="s">
        <v>18</v>
      </c>
      <c r="B10" s="23">
        <v>3</v>
      </c>
      <c r="C10" s="24">
        <v>19800</v>
      </c>
      <c r="D10" s="25">
        <f aca="true" t="shared" si="0" ref="D10:D15">SUM(B10*C10)</f>
        <v>59400</v>
      </c>
    </row>
    <row r="11" spans="1:4" s="26" customFormat="1" ht="12.75">
      <c r="A11" s="22" t="s">
        <v>9</v>
      </c>
      <c r="B11" s="23">
        <v>10</v>
      </c>
      <c r="C11" s="24">
        <v>28900</v>
      </c>
      <c r="D11" s="25">
        <f t="shared" si="0"/>
        <v>289000</v>
      </c>
    </row>
    <row r="12" spans="1:4" s="26" customFormat="1" ht="25.5">
      <c r="A12" s="33" t="s">
        <v>39</v>
      </c>
      <c r="B12" s="23">
        <v>10</v>
      </c>
      <c r="C12" s="24">
        <v>33600</v>
      </c>
      <c r="D12" s="25">
        <f t="shared" si="0"/>
        <v>336000</v>
      </c>
    </row>
    <row r="13" spans="1:4" s="26" customFormat="1" ht="25.5">
      <c r="A13" s="33" t="s">
        <v>38</v>
      </c>
      <c r="B13" s="23">
        <v>5</v>
      </c>
      <c r="C13" s="24">
        <v>66000</v>
      </c>
      <c r="D13" s="25">
        <f t="shared" si="0"/>
        <v>330000</v>
      </c>
    </row>
    <row r="14" spans="1:4" s="26" customFormat="1" ht="12.75">
      <c r="A14" s="22" t="s">
        <v>10</v>
      </c>
      <c r="B14" s="23">
        <v>10</v>
      </c>
      <c r="C14" s="24">
        <v>37200</v>
      </c>
      <c r="D14" s="25">
        <f t="shared" si="0"/>
        <v>372000</v>
      </c>
    </row>
    <row r="15" spans="1:4" s="26" customFormat="1" ht="12.75">
      <c r="A15" s="22" t="s">
        <v>11</v>
      </c>
      <c r="B15" s="27">
        <v>3</v>
      </c>
      <c r="C15" s="28">
        <v>17500</v>
      </c>
      <c r="D15" s="25">
        <f t="shared" si="0"/>
        <v>52500</v>
      </c>
    </row>
    <row r="16" spans="1:4" s="10" customFormat="1" ht="12.75">
      <c r="A16" s="8" t="s">
        <v>0</v>
      </c>
      <c r="B16" s="11">
        <v>2</v>
      </c>
      <c r="C16" s="17">
        <v>152000</v>
      </c>
      <c r="D16" s="18">
        <f aca="true" t="shared" si="1" ref="D16:D29">SUM(B16*C16)</f>
        <v>304000</v>
      </c>
    </row>
    <row r="17" spans="1:4" s="10" customFormat="1" ht="12.75">
      <c r="A17" s="22" t="s">
        <v>25</v>
      </c>
      <c r="B17" s="32">
        <v>1</v>
      </c>
      <c r="C17" s="15">
        <v>383000</v>
      </c>
      <c r="D17" s="16">
        <f>SUM(B17*C17)</f>
        <v>383000</v>
      </c>
    </row>
    <row r="18" spans="1:4" s="10" customFormat="1" ht="12.75">
      <c r="A18" s="22" t="s">
        <v>26</v>
      </c>
      <c r="B18" s="32">
        <v>10</v>
      </c>
      <c r="C18" s="15">
        <v>4700</v>
      </c>
      <c r="D18" s="16">
        <f>SUM(B18*C18)</f>
        <v>47000</v>
      </c>
    </row>
    <row r="19" spans="1:4" s="10" customFormat="1" ht="12.75">
      <c r="A19" s="22" t="s">
        <v>4</v>
      </c>
      <c r="B19" s="9">
        <v>10</v>
      </c>
      <c r="C19" s="15">
        <v>18900</v>
      </c>
      <c r="D19" s="16">
        <f t="shared" si="1"/>
        <v>189000</v>
      </c>
    </row>
    <row r="20" spans="1:4" s="10" customFormat="1" ht="12.75">
      <c r="A20" s="22" t="s">
        <v>1</v>
      </c>
      <c r="B20" s="9">
        <v>5</v>
      </c>
      <c r="C20" s="15">
        <v>7900</v>
      </c>
      <c r="D20" s="16">
        <f t="shared" si="1"/>
        <v>39500</v>
      </c>
    </row>
    <row r="21" spans="1:4" s="10" customFormat="1" ht="12.75">
      <c r="A21" s="22" t="s">
        <v>2</v>
      </c>
      <c r="B21" s="9">
        <v>5</v>
      </c>
      <c r="C21" s="15">
        <v>7400</v>
      </c>
      <c r="D21" s="16">
        <f t="shared" si="1"/>
        <v>37000</v>
      </c>
    </row>
    <row r="22" spans="1:4" s="10" customFormat="1" ht="12.75">
      <c r="A22" s="22" t="s">
        <v>23</v>
      </c>
      <c r="B22" s="32">
        <v>3</v>
      </c>
      <c r="C22" s="15">
        <v>19800</v>
      </c>
      <c r="D22" s="16">
        <f t="shared" si="1"/>
        <v>59400</v>
      </c>
    </row>
    <row r="23" spans="1:4" s="10" customFormat="1" ht="12.75">
      <c r="A23" s="22" t="s">
        <v>12</v>
      </c>
      <c r="B23" s="9">
        <v>1</v>
      </c>
      <c r="C23" s="15">
        <v>158000</v>
      </c>
      <c r="D23" s="16">
        <f t="shared" si="1"/>
        <v>158000</v>
      </c>
    </row>
    <row r="24" spans="1:4" s="10" customFormat="1" ht="12.75">
      <c r="A24" s="22" t="s">
        <v>13</v>
      </c>
      <c r="B24" s="9">
        <v>1</v>
      </c>
      <c r="C24" s="15">
        <v>168700</v>
      </c>
      <c r="D24" s="16">
        <f t="shared" si="1"/>
        <v>168700</v>
      </c>
    </row>
    <row r="25" spans="1:4" s="10" customFormat="1" ht="12.75">
      <c r="A25" s="22" t="s">
        <v>17</v>
      </c>
      <c r="B25" s="9">
        <v>1</v>
      </c>
      <c r="C25" s="15">
        <v>168700</v>
      </c>
      <c r="D25" s="16">
        <f t="shared" si="1"/>
        <v>168700</v>
      </c>
    </row>
    <row r="26" spans="1:4" s="10" customFormat="1" ht="12.75">
      <c r="A26" s="22" t="s">
        <v>16</v>
      </c>
      <c r="B26" s="9">
        <v>1</v>
      </c>
      <c r="C26" s="15">
        <v>115100</v>
      </c>
      <c r="D26" s="16">
        <f t="shared" si="1"/>
        <v>115100</v>
      </c>
    </row>
    <row r="27" spans="1:4" s="10" customFormat="1" ht="12.75">
      <c r="A27" s="22" t="s">
        <v>14</v>
      </c>
      <c r="B27" s="9">
        <v>1</v>
      </c>
      <c r="C27" s="15">
        <v>26300</v>
      </c>
      <c r="D27" s="16">
        <f t="shared" si="1"/>
        <v>26300</v>
      </c>
    </row>
    <row r="28" spans="1:4" s="10" customFormat="1" ht="12.75">
      <c r="A28" s="22" t="s">
        <v>15</v>
      </c>
      <c r="B28" s="9">
        <v>1</v>
      </c>
      <c r="C28" s="15">
        <v>24500</v>
      </c>
      <c r="D28" s="16">
        <f t="shared" si="1"/>
        <v>24500</v>
      </c>
    </row>
    <row r="29" spans="1:4" s="10" customFormat="1" ht="12.75">
      <c r="A29" s="22" t="s">
        <v>24</v>
      </c>
      <c r="B29" s="32">
        <v>1</v>
      </c>
      <c r="C29" s="15">
        <v>270000</v>
      </c>
      <c r="D29" s="16">
        <f t="shared" si="1"/>
        <v>270000</v>
      </c>
    </row>
    <row r="30" spans="1:4" ht="15.75">
      <c r="A30" s="22" t="s">
        <v>27</v>
      </c>
      <c r="B30" s="32">
        <v>10</v>
      </c>
      <c r="C30" s="15">
        <v>4100</v>
      </c>
      <c r="D30" s="15">
        <f aca="true" t="shared" si="2" ref="D30:D41">C30*B30</f>
        <v>41000</v>
      </c>
    </row>
    <row r="31" spans="1:4" ht="15.75">
      <c r="A31" s="22" t="s">
        <v>28</v>
      </c>
      <c r="B31" s="32">
        <v>10</v>
      </c>
      <c r="C31" s="15">
        <v>6700</v>
      </c>
      <c r="D31" s="15">
        <f t="shared" si="2"/>
        <v>67000</v>
      </c>
    </row>
    <row r="32" spans="1:4" ht="15.75">
      <c r="A32" s="22" t="s">
        <v>29</v>
      </c>
      <c r="B32" s="32">
        <v>10</v>
      </c>
      <c r="C32" s="15">
        <v>3100</v>
      </c>
      <c r="D32" s="15">
        <f t="shared" si="2"/>
        <v>31000</v>
      </c>
    </row>
    <row r="33" spans="1:4" ht="15.75">
      <c r="A33" s="22" t="s">
        <v>30</v>
      </c>
      <c r="B33" s="32">
        <v>10</v>
      </c>
      <c r="C33" s="15">
        <v>830</v>
      </c>
      <c r="D33" s="15">
        <f t="shared" si="2"/>
        <v>8300</v>
      </c>
    </row>
    <row r="34" spans="1:4" ht="15.75">
      <c r="A34" s="22" t="s">
        <v>31</v>
      </c>
      <c r="B34" s="32">
        <v>10</v>
      </c>
      <c r="C34" s="15">
        <v>490</v>
      </c>
      <c r="D34" s="15">
        <f t="shared" si="2"/>
        <v>4900</v>
      </c>
    </row>
    <row r="35" spans="1:4" ht="15.75">
      <c r="A35" s="22" t="s">
        <v>32</v>
      </c>
      <c r="B35" s="32">
        <v>10</v>
      </c>
      <c r="C35" s="15">
        <v>550</v>
      </c>
      <c r="D35" s="15">
        <f t="shared" si="2"/>
        <v>5500</v>
      </c>
    </row>
    <row r="36" spans="1:4" ht="15.75">
      <c r="A36" s="22" t="s">
        <v>33</v>
      </c>
      <c r="B36" s="32">
        <v>10</v>
      </c>
      <c r="C36" s="15">
        <v>1350</v>
      </c>
      <c r="D36" s="15">
        <f t="shared" si="2"/>
        <v>13500</v>
      </c>
    </row>
    <row r="37" spans="1:4" ht="15.75">
      <c r="A37" s="22" t="s">
        <v>40</v>
      </c>
      <c r="B37" s="32">
        <v>10</v>
      </c>
      <c r="C37" s="15">
        <v>490</v>
      </c>
      <c r="D37" s="15">
        <f t="shared" si="2"/>
        <v>4900</v>
      </c>
    </row>
    <row r="38" spans="1:4" ht="15.75">
      <c r="A38" s="22" t="s">
        <v>34</v>
      </c>
      <c r="B38" s="32">
        <v>10</v>
      </c>
      <c r="C38" s="15">
        <v>1210</v>
      </c>
      <c r="D38" s="15">
        <f t="shared" si="2"/>
        <v>12100</v>
      </c>
    </row>
    <row r="39" spans="1:4" ht="15.75">
      <c r="A39" s="34" t="s">
        <v>36</v>
      </c>
      <c r="B39" s="32">
        <v>1</v>
      </c>
      <c r="C39" s="15">
        <v>74300</v>
      </c>
      <c r="D39" s="15">
        <f t="shared" si="2"/>
        <v>74300</v>
      </c>
    </row>
    <row r="40" spans="1:4" ht="15.75">
      <c r="A40" s="34" t="s">
        <v>37</v>
      </c>
      <c r="B40" s="32">
        <v>1</v>
      </c>
      <c r="C40" s="15">
        <v>79000</v>
      </c>
      <c r="D40" s="15">
        <f t="shared" si="2"/>
        <v>79000</v>
      </c>
    </row>
    <row r="41" spans="1:4" ht="15.75">
      <c r="A41" s="22" t="s">
        <v>35</v>
      </c>
      <c r="B41" s="32">
        <v>2</v>
      </c>
      <c r="C41" s="15">
        <v>10950</v>
      </c>
      <c r="D41" s="15">
        <f t="shared" si="2"/>
        <v>21900</v>
      </c>
    </row>
    <row r="42" spans="1:4" s="10" customFormat="1" ht="12.75">
      <c r="A42" s="12" t="s">
        <v>3</v>
      </c>
      <c r="B42" s="9"/>
      <c r="C42" s="16"/>
      <c r="D42" s="19">
        <f>SUM(D10:D41)</f>
        <v>3792500</v>
      </c>
    </row>
    <row r="43" spans="2:4" s="4" customFormat="1" ht="15.75">
      <c r="B43" s="1"/>
      <c r="C43" s="20"/>
      <c r="D43" s="20"/>
    </row>
  </sheetData>
  <sheetProtection/>
  <mergeCells count="1">
    <mergeCell ref="A7:D7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2019-09-17T09:44:13Z</dcterms:modified>
  <cp:category/>
  <cp:version/>
  <cp:contentType/>
  <cp:contentStatus/>
</cp:coreProperties>
</file>